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4\"/>
    </mc:Choice>
  </mc:AlternateContent>
  <bookViews>
    <workbookView xWindow="-105" yWindow="4815" windowWidth="17400" windowHeight="4860" activeTab="1"/>
  </bookViews>
  <sheets>
    <sheet name="dati assoluti" sheetId="9" r:id="rId1"/>
    <sheet name="dati %" sheetId="10" r:id="rId2"/>
  </sheets>
  <calcPr calcId="152511"/>
</workbook>
</file>

<file path=xl/calcChain.xml><?xml version="1.0" encoding="utf-8"?>
<calcChain xmlns="http://schemas.openxmlformats.org/spreadsheetml/2006/main">
  <c r="D7" i="10" l="1"/>
  <c r="D30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8" i="10"/>
  <c r="E7" i="10"/>
  <c r="F7" i="10"/>
  <c r="G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80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8" i="10"/>
  <c r="P80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8" i="10"/>
  <c r="O80" i="10"/>
  <c r="O57" i="10"/>
  <c r="P57" i="10"/>
  <c r="Q57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8" i="10"/>
  <c r="N80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8" i="10"/>
  <c r="L80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8" i="10"/>
  <c r="K80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80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8" i="10"/>
  <c r="I80" i="10"/>
  <c r="J57" i="10"/>
  <c r="K57" i="10"/>
  <c r="L57" i="10"/>
  <c r="I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8" i="10"/>
  <c r="G80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8" i="10"/>
  <c r="F80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8" i="10"/>
  <c r="E80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8" i="10"/>
  <c r="D80" i="10"/>
  <c r="E57" i="10"/>
  <c r="F57" i="10"/>
  <c r="G57" i="10"/>
  <c r="D57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3" i="10"/>
  <c r="Q55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3" i="10"/>
  <c r="P55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3" i="10"/>
  <c r="O55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3" i="10"/>
  <c r="N55" i="10"/>
  <c r="O32" i="10"/>
  <c r="P32" i="10"/>
  <c r="Q32" i="10"/>
  <c r="N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3" i="10"/>
  <c r="L55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3" i="10"/>
  <c r="K55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3" i="10"/>
  <c r="J55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3" i="10"/>
  <c r="I55" i="10"/>
  <c r="J32" i="10"/>
  <c r="K32" i="10"/>
  <c r="L32" i="10"/>
  <c r="I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3" i="10"/>
  <c r="G55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3" i="10"/>
  <c r="F55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3" i="10"/>
  <c r="E55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E32" i="10"/>
  <c r="F32" i="10"/>
  <c r="G32" i="10"/>
  <c r="D32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8" i="10"/>
  <c r="Q30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8" i="10"/>
  <c r="P30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8" i="10"/>
  <c r="O30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8" i="10"/>
  <c r="N30" i="10"/>
  <c r="O7" i="10"/>
  <c r="P7" i="10"/>
  <c r="Q7" i="10"/>
  <c r="N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8" i="10"/>
  <c r="L30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8" i="10"/>
  <c r="K30" i="10"/>
  <c r="J30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30" i="10"/>
  <c r="J7" i="10"/>
  <c r="K7" i="10"/>
  <c r="L7" i="10"/>
  <c r="I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8" i="10"/>
  <c r="G30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30" i="10"/>
  <c r="E28" i="10"/>
  <c r="E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</calcChain>
</file>

<file path=xl/sharedStrings.xml><?xml version="1.0" encoding="utf-8"?>
<sst xmlns="http://schemas.openxmlformats.org/spreadsheetml/2006/main" count="188" uniqueCount="46">
  <si>
    <t>VALIDITA' FINO A 6 MESI</t>
  </si>
  <si>
    <t>VALIDITA' DA 6 A 12 MESI</t>
  </si>
  <si>
    <t>VALIDITA' OLTRE 12 MESI</t>
  </si>
  <si>
    <t>Lavoro</t>
  </si>
  <si>
    <t>Altro</t>
  </si>
  <si>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</si>
  <si>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</si>
  <si>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</si>
  <si>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</si>
  <si>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</si>
  <si>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</si>
  <si>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</si>
  <si>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</si>
  <si>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</si>
  <si>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</si>
  <si>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Filippine</t>
  </si>
  <si>
    <t>Moldova</t>
  </si>
  <si>
    <t>Ucraina</t>
  </si>
  <si>
    <t>Nigeria</t>
  </si>
  <si>
    <t>Perù</t>
  </si>
  <si>
    <t>Brasile</t>
  </si>
  <si>
    <t>MASCHI E FEMMINE</t>
  </si>
  <si>
    <t xml:space="preserve">MASCHI </t>
  </si>
  <si>
    <t>FEMMINE</t>
  </si>
  <si>
    <t>Altri Paesi</t>
  </si>
  <si>
    <t>Totale</t>
  </si>
  <si>
    <t>Fonte: elaborazioni Istat su dati del Ministero dell'Interno</t>
  </si>
  <si>
    <t>Cinese,Repubblica Popolare</t>
  </si>
  <si>
    <t>Stati Uniti d'America</t>
  </si>
  <si>
    <t>Sri Lanka (ex Ceylon)</t>
  </si>
  <si>
    <t>Russa, Federazione</t>
  </si>
  <si>
    <t>Famiglia (a)</t>
  </si>
  <si>
    <t>(a) Sono compresi i minori registrati sul permesso di un adulto anche se rilasciato per lavoro</t>
  </si>
  <si>
    <t>(b) L'informazione sulla cittadinanza riportata sul documento di soggiorno al momento dell'elaborazione non consente un'esatta distinzione tra i cittadini dei tre Stati</t>
  </si>
  <si>
    <t>3810</t>
  </si>
  <si>
    <t>2219</t>
  </si>
  <si>
    <t>414</t>
  </si>
  <si>
    <t>2321</t>
  </si>
  <si>
    <t>731</t>
  </si>
  <si>
    <t>62</t>
  </si>
  <si>
    <t>Turchia</t>
  </si>
  <si>
    <t>1489</t>
  </si>
  <si>
    <t>1488</t>
  </si>
  <si>
    <t>352</t>
  </si>
  <si>
    <r>
      <t xml:space="preserve">Tavola 14.2.2 </t>
    </r>
    <r>
      <rPr>
        <i/>
        <sz val="9"/>
        <rFont val="Arial"/>
        <family val="2"/>
      </rPr>
      <t xml:space="preserve"> -    </t>
    </r>
  </si>
  <si>
    <t>Serbia/Kosovo/Montenegro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</si>
</sst>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.0_ ;\-#,##0.0\ "/>
    <numFmt numFmtId="166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41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/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0" fontId="4" fillId="0" borderId="0" xfId="3" applyFont="1" applyAlignment="1">
      <alignment horizontal="left" vertical="center" wrapText="1"/>
    </xf>
    <xf numFmtId="41" fontId="6" fillId="0" borderId="0" xfId="2" applyFont="1" applyAlignment="1">
      <alignment horizontal="right" vertical="center"/>
    </xf>
    <xf numFmtId="41" fontId="4" fillId="0" borderId="0" xfId="2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0" xfId="4" applyFont="1" applyBorder="1"/>
    <xf numFmtId="0" fontId="7" fillId="0" borderId="0" xfId="0" applyFont="1"/>
    <xf numFmtId="41" fontId="6" fillId="0" borderId="0" xfId="2" applyFont="1" applyBorder="1" applyAlignment="1">
      <alignment horizontal="right" vertical="center"/>
    </xf>
    <xf numFmtId="41" fontId="6" fillId="0" borderId="0" xfId="2" applyFont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Alignment="1">
      <alignment vertical="center"/>
    </xf>
    <xf numFmtId="41" fontId="4" fillId="0" borderId="0" xfId="2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10" fillId="0" borderId="0" xfId="0" applyNumberFormat="1" applyFont="1" applyAlignment="1">
      <alignment vertical="center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6" fillId="0" borderId="0" xfId="2" applyFont="1" applyAlignment="1">
      <alignment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0" fontId="4" fillId="0" borderId="0" xfId="5" quotePrefix="1" applyFont="1" applyFill="1" applyAlignment="1">
      <alignment horizontal="left" vertical="center"/>
    </xf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4" xfId="4" quotePrefix="1" applyNumberFormat="1" applyFont="1" applyBorder="1" applyAlignment="1">
      <alignment horizontal="right" vertical="top"/>
    </xf>
    <xf numFmtId="49" fontId="6" fillId="0" borderId="0" xfId="4" quotePrefix="1" applyNumberFormat="1" applyFont="1" applyBorder="1" applyAlignment="1">
      <alignment horizontal="right" vertical="top"/>
    </xf>
    <xf numFmtId="0" fontId="4" fillId="0" borderId="0" xfId="3" applyFont="1" applyAlignment="1">
      <alignment horizontal="left" vertical="center" wrapText="1"/>
    </xf>
    <xf numFmtId="41" fontId="6" fillId="0" borderId="5" xfId="1" applyFont="1" applyBorder="1" applyAlignment="1">
      <alignment horizontal="center" vertical="top"/>
    </xf>
    <xf numFmtId="49" fontId="4" fillId="0" borderId="4" xfId="4" applyNumberFormat="1" applyFont="1" applyBorder="1" applyAlignment="1">
      <alignment horizontal="left" vertical="center"/>
    </xf>
    <xf numFmtId="49" fontId="4" fillId="0" borderId="0" xfId="4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2013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2013  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opLeftCell="A31" zoomScale="90" zoomScaleNormal="90" workbookViewId="0">
      <selection activeCell="C32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4" width="9" bestFit="1" customWidth="1"/>
    <col min="5" max="8" width="9.7109375" customWidth="1"/>
    <col min="9" max="9" width="0.5703125" customWidth="1"/>
    <col min="10" max="13" width="9.7109375" customWidth="1"/>
    <col min="14" max="14" width="0.5703125" customWidth="1"/>
    <col min="15" max="18" width="9.7109375" customWidth="1"/>
  </cols>
  <sheetData>
    <row r="1" spans="1:18" s="2" customFormat="1" ht="12" x14ac:dyDescent="0.2">
      <c r="A1" s="1" t="s">
        <v>44</v>
      </c>
      <c r="B1" s="11"/>
      <c r="C1" s="11"/>
      <c r="D1" s="11"/>
      <c r="E1" s="11"/>
      <c r="F1" s="12"/>
      <c r="K1" s="3"/>
      <c r="M1" s="4"/>
      <c r="P1" s="3"/>
    </row>
    <row r="2" spans="1:18" s="2" customFormat="1" ht="9" customHeight="1" x14ac:dyDescent="0.2">
      <c r="A2" s="5"/>
      <c r="B2" s="13"/>
      <c r="C2" s="13"/>
      <c r="D2" s="13"/>
      <c r="E2" s="13"/>
      <c r="F2" s="14"/>
      <c r="K2" s="3"/>
      <c r="M2" s="6"/>
      <c r="P2" s="3"/>
    </row>
    <row r="3" spans="1:18" s="3" customFormat="1" ht="9" x14ac:dyDescent="0.15">
      <c r="M3" s="6"/>
    </row>
    <row r="4" spans="1:18" ht="9" customHeight="1" x14ac:dyDescent="0.25">
      <c r="A4" s="49"/>
      <c r="B4" s="49"/>
      <c r="C4" s="59" t="s">
        <v>6</v>
      </c>
      <c r="D4" s="55" t="s">
        <v>5</v>
      </c>
      <c r="E4" s="58" t="s">
        <v>0</v>
      </c>
      <c r="F4" s="58"/>
      <c r="G4" s="58"/>
      <c r="H4" s="58"/>
      <c r="I4" s="50"/>
      <c r="J4" s="58" t="s">
        <v>1</v>
      </c>
      <c r="K4" s="58"/>
      <c r="L4" s="58"/>
      <c r="M4" s="58"/>
      <c r="N4" s="50"/>
      <c r="O4" s="58" t="s">
        <v>2</v>
      </c>
      <c r="P4" s="58"/>
      <c r="Q4" s="58"/>
      <c r="R4" s="58"/>
    </row>
    <row r="5" spans="1:18" ht="9" customHeight="1" x14ac:dyDescent="0.25">
      <c r="A5" s="20"/>
      <c r="B5" s="20"/>
      <c r="C5" s="60"/>
      <c r="D5" s="56"/>
      <c r="E5" s="8" t="s">
        <v>3</v>
      </c>
      <c r="F5" s="8" t="s">
        <v>31</v>
      </c>
      <c r="G5" s="8" t="s">
        <v>4</v>
      </c>
      <c r="H5" s="9" t="s">
        <v>5</v>
      </c>
      <c r="I5" s="9"/>
      <c r="J5" s="8" t="s">
        <v>3</v>
      </c>
      <c r="K5" s="8" t="s">
        <v>31</v>
      </c>
      <c r="L5" s="8" t="s">
        <v>4</v>
      </c>
      <c r="M5" s="9" t="s">
        <v>5</v>
      </c>
      <c r="N5" s="10"/>
      <c r="O5" s="8" t="s">
        <v>3</v>
      </c>
      <c r="P5" s="8" t="s">
        <v>31</v>
      </c>
      <c r="Q5" s="8" t="s">
        <v>4</v>
      </c>
      <c r="R5" s="9" t="s">
        <v>5</v>
      </c>
    </row>
    <row r="6" spans="1:18" ht="13.5" customHeight="1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9" customHeight="1" x14ac:dyDescent="0.25">
      <c r="A7" s="33">
        <v>1</v>
      </c>
      <c r="B7" s="34"/>
      <c r="C7" s="25" t="s">
        <v>7</v>
      </c>
      <c r="D7" s="26">
        <v>25484</v>
      </c>
      <c r="E7" s="18">
        <v>564</v>
      </c>
      <c r="F7" s="18">
        <v>648</v>
      </c>
      <c r="G7" s="18">
        <v>479</v>
      </c>
      <c r="H7" s="18">
        <v>1691</v>
      </c>
      <c r="I7" s="18"/>
      <c r="J7" s="18">
        <v>3442</v>
      </c>
      <c r="K7" s="18">
        <v>5021</v>
      </c>
      <c r="L7" s="18">
        <v>419</v>
      </c>
      <c r="M7" s="18">
        <v>8882</v>
      </c>
      <c r="N7" s="18"/>
      <c r="O7" s="18">
        <v>5313</v>
      </c>
      <c r="P7" s="18">
        <v>9301</v>
      </c>
      <c r="Q7" s="18">
        <v>297</v>
      </c>
      <c r="R7" s="18">
        <v>14911</v>
      </c>
    </row>
    <row r="8" spans="1:18" ht="9" customHeight="1" x14ac:dyDescent="0.25">
      <c r="A8" s="33">
        <v>2</v>
      </c>
      <c r="B8" s="34"/>
      <c r="C8" s="25" t="s">
        <v>27</v>
      </c>
      <c r="D8" s="26">
        <v>20040</v>
      </c>
      <c r="E8" s="18">
        <v>173</v>
      </c>
      <c r="F8" s="18">
        <v>194</v>
      </c>
      <c r="G8" s="18">
        <v>1463</v>
      </c>
      <c r="H8" s="18">
        <v>1830</v>
      </c>
      <c r="I8" s="18"/>
      <c r="J8" s="18">
        <v>1843</v>
      </c>
      <c r="K8" s="18">
        <v>3853</v>
      </c>
      <c r="L8" s="18">
        <v>3520</v>
      </c>
      <c r="M8" s="18">
        <v>9216</v>
      </c>
      <c r="N8" s="18"/>
      <c r="O8" s="18" t="s">
        <v>34</v>
      </c>
      <c r="P8" s="18">
        <v>4983</v>
      </c>
      <c r="Q8" s="18">
        <v>201</v>
      </c>
      <c r="R8" s="18">
        <v>8994</v>
      </c>
    </row>
    <row r="9" spans="1:18" ht="9" customHeight="1" x14ac:dyDescent="0.25">
      <c r="A9" s="33">
        <v>3</v>
      </c>
      <c r="B9" s="34"/>
      <c r="C9" s="27" t="s">
        <v>8</v>
      </c>
      <c r="D9" s="26">
        <v>16202</v>
      </c>
      <c r="E9" s="18">
        <v>413</v>
      </c>
      <c r="F9" s="18">
        <v>394</v>
      </c>
      <c r="G9" s="18">
        <v>1796</v>
      </c>
      <c r="H9" s="18">
        <v>2603</v>
      </c>
      <c r="I9" s="18"/>
      <c r="J9" s="18">
        <v>1436</v>
      </c>
      <c r="K9" s="18">
        <v>3233</v>
      </c>
      <c r="L9" s="18">
        <v>1262</v>
      </c>
      <c r="M9" s="18">
        <v>5931</v>
      </c>
      <c r="N9" s="18"/>
      <c r="O9" s="18">
        <v>1455</v>
      </c>
      <c r="P9" s="18">
        <v>5582</v>
      </c>
      <c r="Q9" s="18">
        <v>631</v>
      </c>
      <c r="R9" s="18">
        <v>7668</v>
      </c>
    </row>
    <row r="10" spans="1:18" ht="9" customHeight="1" x14ac:dyDescent="0.25">
      <c r="A10" s="33">
        <v>4</v>
      </c>
      <c r="B10" s="34"/>
      <c r="C10" s="25" t="s">
        <v>9</v>
      </c>
      <c r="D10" s="26">
        <v>15448</v>
      </c>
      <c r="E10" s="18">
        <v>248</v>
      </c>
      <c r="F10" s="18">
        <v>150</v>
      </c>
      <c r="G10" s="18">
        <v>199</v>
      </c>
      <c r="H10" s="18">
        <v>597</v>
      </c>
      <c r="I10" s="18"/>
      <c r="J10" s="18">
        <v>3562</v>
      </c>
      <c r="K10" s="18">
        <v>2865</v>
      </c>
      <c r="L10" s="18">
        <v>836</v>
      </c>
      <c r="M10" s="18">
        <v>7263</v>
      </c>
      <c r="N10" s="18"/>
      <c r="O10" s="18">
        <v>4297</v>
      </c>
      <c r="P10" s="18">
        <v>2891</v>
      </c>
      <c r="Q10" s="18">
        <v>400</v>
      </c>
      <c r="R10" s="18">
        <v>7588</v>
      </c>
    </row>
    <row r="11" spans="1:18" ht="9" customHeight="1" x14ac:dyDescent="0.25">
      <c r="A11" s="33">
        <v>5</v>
      </c>
      <c r="B11" s="34"/>
      <c r="C11" s="27" t="s">
        <v>17</v>
      </c>
      <c r="D11" s="26">
        <v>14162</v>
      </c>
      <c r="E11" s="18">
        <v>266</v>
      </c>
      <c r="F11" s="18">
        <v>144</v>
      </c>
      <c r="G11" s="18">
        <v>529</v>
      </c>
      <c r="H11" s="18">
        <v>939</v>
      </c>
      <c r="I11" s="18"/>
      <c r="J11" s="18">
        <v>2042</v>
      </c>
      <c r="K11" s="18">
        <v>1128</v>
      </c>
      <c r="L11" s="18">
        <v>397</v>
      </c>
      <c r="M11" s="18">
        <v>3567</v>
      </c>
      <c r="N11" s="18"/>
      <c r="O11" s="18">
        <v>6313</v>
      </c>
      <c r="P11" s="18">
        <v>3084</v>
      </c>
      <c r="Q11" s="18">
        <v>259</v>
      </c>
      <c r="R11" s="18">
        <v>9656</v>
      </c>
    </row>
    <row r="12" spans="1:18" ht="9" customHeight="1" x14ac:dyDescent="0.25">
      <c r="A12" s="33">
        <v>6</v>
      </c>
      <c r="B12" s="34"/>
      <c r="C12" s="27" t="s">
        <v>12</v>
      </c>
      <c r="D12" s="26">
        <v>13799</v>
      </c>
      <c r="E12" s="18">
        <v>127</v>
      </c>
      <c r="F12" s="18">
        <v>103</v>
      </c>
      <c r="G12" s="18">
        <v>1131</v>
      </c>
      <c r="H12" s="18">
        <v>1361</v>
      </c>
      <c r="I12" s="18"/>
      <c r="J12" s="18">
        <v>2502</v>
      </c>
      <c r="K12" s="18">
        <v>1271</v>
      </c>
      <c r="L12" s="18">
        <v>689</v>
      </c>
      <c r="M12" s="18">
        <v>4462</v>
      </c>
      <c r="N12" s="18"/>
      <c r="O12" s="18">
        <v>5950</v>
      </c>
      <c r="P12" s="18">
        <v>1948</v>
      </c>
      <c r="Q12" s="18">
        <v>78</v>
      </c>
      <c r="R12" s="18">
        <v>7976</v>
      </c>
    </row>
    <row r="13" spans="1:18" ht="9" customHeight="1" x14ac:dyDescent="0.25">
      <c r="A13" s="33">
        <v>7</v>
      </c>
      <c r="B13" s="34"/>
      <c r="C13" s="27" t="s">
        <v>28</v>
      </c>
      <c r="D13" s="26">
        <v>11751</v>
      </c>
      <c r="E13" s="18">
        <v>146</v>
      </c>
      <c r="F13" s="18">
        <v>62</v>
      </c>
      <c r="G13" s="18">
        <v>3617</v>
      </c>
      <c r="H13" s="18">
        <v>3825</v>
      </c>
      <c r="I13" s="18"/>
      <c r="J13" s="18">
        <v>715</v>
      </c>
      <c r="K13" s="18">
        <v>447</v>
      </c>
      <c r="L13" s="18">
        <v>2152</v>
      </c>
      <c r="M13" s="18">
        <v>3314</v>
      </c>
      <c r="N13" s="18"/>
      <c r="O13" s="18" t="s">
        <v>35</v>
      </c>
      <c r="P13" s="18">
        <v>2050</v>
      </c>
      <c r="Q13" s="18">
        <v>343</v>
      </c>
      <c r="R13" s="18">
        <v>4612</v>
      </c>
    </row>
    <row r="14" spans="1:18" ht="9" customHeight="1" x14ac:dyDescent="0.25">
      <c r="A14" s="33">
        <v>8</v>
      </c>
      <c r="B14" s="34"/>
      <c r="C14" s="28" t="s">
        <v>10</v>
      </c>
      <c r="D14" s="26">
        <v>11575</v>
      </c>
      <c r="E14" s="18">
        <v>90</v>
      </c>
      <c r="F14" s="18">
        <v>128</v>
      </c>
      <c r="G14" s="18">
        <v>560</v>
      </c>
      <c r="H14" s="18">
        <v>778</v>
      </c>
      <c r="I14" s="18"/>
      <c r="J14" s="18">
        <v>841</v>
      </c>
      <c r="K14" s="18">
        <v>1029</v>
      </c>
      <c r="L14" s="18">
        <v>799</v>
      </c>
      <c r="M14" s="18">
        <v>2669</v>
      </c>
      <c r="N14" s="18"/>
      <c r="O14" s="18">
        <v>4204</v>
      </c>
      <c r="P14" s="18">
        <v>3764</v>
      </c>
      <c r="Q14" s="18">
        <v>160</v>
      </c>
      <c r="R14" s="18">
        <v>8128</v>
      </c>
    </row>
    <row r="15" spans="1:18" ht="9" customHeight="1" x14ac:dyDescent="0.25">
      <c r="A15" s="33">
        <v>9</v>
      </c>
      <c r="B15" s="34"/>
      <c r="C15" s="25" t="s">
        <v>14</v>
      </c>
      <c r="D15" s="26">
        <v>10346</v>
      </c>
      <c r="E15" s="18">
        <v>65</v>
      </c>
      <c r="F15" s="18">
        <v>56</v>
      </c>
      <c r="G15" s="18">
        <v>1786</v>
      </c>
      <c r="H15" s="18">
        <v>1907</v>
      </c>
      <c r="I15" s="18"/>
      <c r="J15" s="18">
        <v>1234</v>
      </c>
      <c r="K15" s="18">
        <v>1360</v>
      </c>
      <c r="L15" s="18">
        <v>604</v>
      </c>
      <c r="M15" s="18">
        <v>3198</v>
      </c>
      <c r="N15" s="18"/>
      <c r="O15" s="18">
        <v>2936</v>
      </c>
      <c r="P15" s="18">
        <v>1980</v>
      </c>
      <c r="Q15" s="18">
        <v>325</v>
      </c>
      <c r="R15" s="18">
        <v>5241</v>
      </c>
    </row>
    <row r="16" spans="1:18" ht="9" customHeight="1" x14ac:dyDescent="0.25">
      <c r="A16" s="33">
        <v>10</v>
      </c>
      <c r="B16" s="34"/>
      <c r="C16" s="25" t="s">
        <v>13</v>
      </c>
      <c r="D16" s="26">
        <v>7187</v>
      </c>
      <c r="E16" s="18">
        <v>66</v>
      </c>
      <c r="F16" s="18">
        <v>61</v>
      </c>
      <c r="G16" s="18">
        <v>521</v>
      </c>
      <c r="H16" s="18">
        <v>648</v>
      </c>
      <c r="I16" s="18"/>
      <c r="J16" s="18">
        <v>851</v>
      </c>
      <c r="K16" s="18">
        <v>875</v>
      </c>
      <c r="L16" s="18">
        <v>311</v>
      </c>
      <c r="M16" s="18">
        <v>2037</v>
      </c>
      <c r="N16" s="18"/>
      <c r="O16" s="18">
        <v>2573</v>
      </c>
      <c r="P16" s="18">
        <v>1749</v>
      </c>
      <c r="Q16" s="18">
        <v>180</v>
      </c>
      <c r="R16" s="18">
        <v>4502</v>
      </c>
    </row>
    <row r="17" spans="1:18" ht="9" customHeight="1" x14ac:dyDescent="0.25">
      <c r="A17" s="33">
        <v>11</v>
      </c>
      <c r="B17" s="34"/>
      <c r="C17" s="28" t="s">
        <v>15</v>
      </c>
      <c r="D17" s="26">
        <v>6796</v>
      </c>
      <c r="E17" s="18">
        <v>77</v>
      </c>
      <c r="F17" s="18">
        <v>116</v>
      </c>
      <c r="G17" s="18">
        <v>79</v>
      </c>
      <c r="H17" s="18">
        <v>272</v>
      </c>
      <c r="I17" s="18"/>
      <c r="J17" s="18">
        <v>360</v>
      </c>
      <c r="K17" s="18">
        <v>1583</v>
      </c>
      <c r="L17" s="18">
        <v>118</v>
      </c>
      <c r="M17" s="18">
        <v>2061</v>
      </c>
      <c r="N17" s="18"/>
      <c r="O17" s="18">
        <v>1479</v>
      </c>
      <c r="P17" s="18">
        <v>2783</v>
      </c>
      <c r="Q17" s="18">
        <v>201</v>
      </c>
      <c r="R17" s="18">
        <v>4463</v>
      </c>
    </row>
    <row r="18" spans="1:18" ht="9" customHeight="1" x14ac:dyDescent="0.25">
      <c r="A18" s="33">
        <v>12</v>
      </c>
      <c r="B18" s="34"/>
      <c r="C18" s="27" t="s">
        <v>18</v>
      </c>
      <c r="D18" s="26">
        <v>6727</v>
      </c>
      <c r="E18" s="18">
        <v>27</v>
      </c>
      <c r="F18" s="18">
        <v>70</v>
      </c>
      <c r="G18" s="18">
        <v>1900</v>
      </c>
      <c r="H18" s="18">
        <v>1997</v>
      </c>
      <c r="I18" s="18"/>
      <c r="J18" s="18">
        <v>472</v>
      </c>
      <c r="K18" s="18">
        <v>421</v>
      </c>
      <c r="L18" s="18">
        <v>1370</v>
      </c>
      <c r="M18" s="18">
        <v>2263</v>
      </c>
      <c r="N18" s="18"/>
      <c r="O18" s="18">
        <v>1030</v>
      </c>
      <c r="P18" s="18">
        <v>756</v>
      </c>
      <c r="Q18" s="18">
        <v>681</v>
      </c>
      <c r="R18" s="18">
        <v>2467</v>
      </c>
    </row>
    <row r="19" spans="1:18" ht="9" customHeight="1" x14ac:dyDescent="0.25">
      <c r="A19" s="33">
        <v>13</v>
      </c>
      <c r="B19" s="34"/>
      <c r="C19" s="25" t="s">
        <v>16</v>
      </c>
      <c r="D19" s="26">
        <v>6250</v>
      </c>
      <c r="E19" s="18">
        <v>343</v>
      </c>
      <c r="F19" s="18">
        <v>102</v>
      </c>
      <c r="G19" s="18">
        <v>231</v>
      </c>
      <c r="H19" s="18">
        <v>676</v>
      </c>
      <c r="I19" s="18"/>
      <c r="J19" s="18">
        <v>1022</v>
      </c>
      <c r="K19" s="18">
        <v>910</v>
      </c>
      <c r="L19" s="18">
        <v>89</v>
      </c>
      <c r="M19" s="18">
        <v>2021</v>
      </c>
      <c r="N19" s="18"/>
      <c r="O19" s="18">
        <v>1503</v>
      </c>
      <c r="P19" s="18">
        <v>2022</v>
      </c>
      <c r="Q19" s="18">
        <v>28</v>
      </c>
      <c r="R19" s="18">
        <v>3553</v>
      </c>
    </row>
    <row r="20" spans="1:18" ht="9" customHeight="1" x14ac:dyDescent="0.25">
      <c r="A20" s="33">
        <v>14</v>
      </c>
      <c r="B20" s="34"/>
      <c r="C20" s="25" t="s">
        <v>29</v>
      </c>
      <c r="D20" s="26">
        <v>6153</v>
      </c>
      <c r="E20" s="18">
        <v>37</v>
      </c>
      <c r="F20" s="18">
        <v>69</v>
      </c>
      <c r="G20" s="18">
        <v>53</v>
      </c>
      <c r="H20" s="18">
        <v>159</v>
      </c>
      <c r="I20" s="18"/>
      <c r="J20" s="18">
        <v>513</v>
      </c>
      <c r="K20" s="18">
        <v>2767</v>
      </c>
      <c r="L20" s="18">
        <v>47</v>
      </c>
      <c r="M20" s="18">
        <v>3327</v>
      </c>
      <c r="N20" s="18"/>
      <c r="O20" s="18">
        <v>1115</v>
      </c>
      <c r="P20" s="18">
        <v>1503</v>
      </c>
      <c r="Q20" s="18">
        <v>49</v>
      </c>
      <c r="R20" s="18">
        <v>2667</v>
      </c>
    </row>
    <row r="21" spans="1:18" ht="9" customHeight="1" x14ac:dyDescent="0.25">
      <c r="A21" s="33">
        <v>15</v>
      </c>
      <c r="B21" s="34"/>
      <c r="C21" s="25" t="s">
        <v>20</v>
      </c>
      <c r="D21" s="26">
        <v>5640</v>
      </c>
      <c r="E21" s="18">
        <v>18</v>
      </c>
      <c r="F21" s="18">
        <v>33</v>
      </c>
      <c r="G21" s="18">
        <v>602</v>
      </c>
      <c r="H21" s="18">
        <v>653</v>
      </c>
      <c r="I21" s="18"/>
      <c r="J21" s="18">
        <v>202</v>
      </c>
      <c r="K21" s="18">
        <v>283</v>
      </c>
      <c r="L21" s="18">
        <v>2139</v>
      </c>
      <c r="M21" s="18">
        <v>2624</v>
      </c>
      <c r="N21" s="18"/>
      <c r="O21" s="18">
        <v>412</v>
      </c>
      <c r="P21" s="18">
        <v>1703</v>
      </c>
      <c r="Q21" s="18">
        <v>248</v>
      </c>
      <c r="R21" s="18">
        <v>2363</v>
      </c>
    </row>
    <row r="22" spans="1:18" ht="9" customHeight="1" x14ac:dyDescent="0.25">
      <c r="A22" s="33">
        <v>16</v>
      </c>
      <c r="B22" s="34"/>
      <c r="C22" s="25" t="s">
        <v>45</v>
      </c>
      <c r="D22" s="26">
        <v>5518</v>
      </c>
      <c r="E22" s="18">
        <v>462</v>
      </c>
      <c r="F22" s="18">
        <v>167</v>
      </c>
      <c r="G22" s="18">
        <v>530</v>
      </c>
      <c r="H22" s="18">
        <v>1159</v>
      </c>
      <c r="I22" s="18"/>
      <c r="J22" s="18">
        <v>846</v>
      </c>
      <c r="K22" s="18">
        <v>1081</v>
      </c>
      <c r="L22" s="18">
        <v>527</v>
      </c>
      <c r="M22" s="18">
        <v>2454</v>
      </c>
      <c r="N22" s="18"/>
      <c r="O22" s="18">
        <v>237</v>
      </c>
      <c r="P22" s="18">
        <v>1507</v>
      </c>
      <c r="Q22" s="18">
        <v>161</v>
      </c>
      <c r="R22" s="18">
        <v>1905</v>
      </c>
    </row>
    <row r="23" spans="1:18" ht="9" customHeight="1" x14ac:dyDescent="0.25">
      <c r="A23" s="33">
        <v>17</v>
      </c>
      <c r="B23" s="34"/>
      <c r="C23" s="28" t="s">
        <v>11</v>
      </c>
      <c r="D23" s="26">
        <v>5491</v>
      </c>
      <c r="E23" s="18">
        <v>90</v>
      </c>
      <c r="F23" s="18">
        <v>299</v>
      </c>
      <c r="G23" s="18">
        <v>307</v>
      </c>
      <c r="H23" s="18">
        <v>696</v>
      </c>
      <c r="I23" s="18"/>
      <c r="J23" s="18">
        <v>945</v>
      </c>
      <c r="K23" s="18">
        <v>928</v>
      </c>
      <c r="L23" s="18">
        <v>357</v>
      </c>
      <c r="M23" s="18">
        <v>2230</v>
      </c>
      <c r="N23" s="18"/>
      <c r="O23" s="18">
        <v>843</v>
      </c>
      <c r="P23" s="18">
        <v>1646</v>
      </c>
      <c r="Q23" s="18">
        <v>76</v>
      </c>
      <c r="R23" s="18">
        <v>2565</v>
      </c>
    </row>
    <row r="24" spans="1:18" ht="9" customHeight="1" x14ac:dyDescent="0.25">
      <c r="A24" s="33">
        <v>18</v>
      </c>
      <c r="B24" s="34"/>
      <c r="C24" s="28" t="s">
        <v>30</v>
      </c>
      <c r="D24" s="26">
        <v>4319</v>
      </c>
      <c r="E24" s="18">
        <v>46</v>
      </c>
      <c r="F24" s="18">
        <v>32</v>
      </c>
      <c r="G24" s="18">
        <v>451</v>
      </c>
      <c r="H24" s="18">
        <v>529</v>
      </c>
      <c r="I24" s="18"/>
      <c r="J24" s="18">
        <v>382</v>
      </c>
      <c r="K24" s="18">
        <v>292</v>
      </c>
      <c r="L24" s="18">
        <v>993</v>
      </c>
      <c r="M24" s="18">
        <v>1667</v>
      </c>
      <c r="N24" s="18"/>
      <c r="O24" s="18" t="s">
        <v>36</v>
      </c>
      <c r="P24" s="18">
        <v>1589</v>
      </c>
      <c r="Q24" s="18">
        <v>120</v>
      </c>
      <c r="R24" s="18">
        <v>2123</v>
      </c>
    </row>
    <row r="25" spans="1:18" ht="9" customHeight="1" x14ac:dyDescent="0.25">
      <c r="A25" s="33">
        <v>19</v>
      </c>
      <c r="B25" s="34"/>
      <c r="C25" s="27" t="s">
        <v>19</v>
      </c>
      <c r="D25" s="26">
        <v>4243</v>
      </c>
      <c r="E25" s="18">
        <v>127</v>
      </c>
      <c r="F25" s="18">
        <v>112</v>
      </c>
      <c r="G25" s="18">
        <v>105</v>
      </c>
      <c r="H25" s="18">
        <v>344</v>
      </c>
      <c r="I25" s="18"/>
      <c r="J25" s="18">
        <v>232</v>
      </c>
      <c r="K25" s="18">
        <v>801</v>
      </c>
      <c r="L25" s="18">
        <v>127</v>
      </c>
      <c r="M25" s="18">
        <v>1160</v>
      </c>
      <c r="N25" s="18"/>
      <c r="O25" s="18">
        <v>839</v>
      </c>
      <c r="P25" s="18">
        <v>1780</v>
      </c>
      <c r="Q25" s="18">
        <v>120</v>
      </c>
      <c r="R25" s="18">
        <v>2739</v>
      </c>
    </row>
    <row r="26" spans="1:18" ht="9" customHeight="1" x14ac:dyDescent="0.25">
      <c r="A26" s="33">
        <v>20</v>
      </c>
      <c r="B26" s="34"/>
      <c r="C26" s="25" t="s">
        <v>40</v>
      </c>
      <c r="D26" s="26">
        <v>2776</v>
      </c>
      <c r="E26" s="18">
        <v>35</v>
      </c>
      <c r="F26" s="18">
        <v>32</v>
      </c>
      <c r="G26" s="18">
        <v>734</v>
      </c>
      <c r="H26" s="18">
        <v>801</v>
      </c>
      <c r="I26" s="18"/>
      <c r="J26" s="18">
        <v>182</v>
      </c>
      <c r="K26" s="18">
        <v>223</v>
      </c>
      <c r="L26" s="18">
        <v>985</v>
      </c>
      <c r="M26" s="18">
        <v>1390</v>
      </c>
      <c r="N26" s="18"/>
      <c r="O26" s="18">
        <v>116</v>
      </c>
      <c r="P26" s="18">
        <v>375</v>
      </c>
      <c r="Q26" s="18">
        <v>94</v>
      </c>
      <c r="R26" s="18">
        <v>585</v>
      </c>
    </row>
    <row r="27" spans="1:18" ht="9" customHeight="1" x14ac:dyDescent="0.25">
      <c r="A27" s="33"/>
      <c r="B27" s="34"/>
      <c r="C27" s="25"/>
      <c r="D27" s="26"/>
      <c r="E27" s="18"/>
      <c r="F27" s="18"/>
      <c r="G27" s="18">
        <v>0</v>
      </c>
      <c r="H27" s="18"/>
      <c r="I27" s="18"/>
      <c r="J27" s="18"/>
      <c r="K27" s="18"/>
      <c r="L27" s="18">
        <v>0</v>
      </c>
      <c r="M27" s="18"/>
      <c r="N27" s="18"/>
      <c r="O27" s="18"/>
      <c r="P27" s="18"/>
      <c r="Q27" s="18">
        <v>0</v>
      </c>
      <c r="R27" s="18"/>
    </row>
    <row r="28" spans="1:18" ht="9" customHeight="1" x14ac:dyDescent="0.25">
      <c r="A28" s="33"/>
      <c r="B28" s="34"/>
      <c r="C28" s="25" t="s">
        <v>24</v>
      </c>
      <c r="D28" s="26">
        <v>55739</v>
      </c>
      <c r="E28" s="26">
        <v>880</v>
      </c>
      <c r="F28" s="26">
        <v>517</v>
      </c>
      <c r="G28" s="26">
        <v>9038</v>
      </c>
      <c r="H28" s="26">
        <v>10435</v>
      </c>
      <c r="I28" s="26"/>
      <c r="J28" s="26">
        <v>3843</v>
      </c>
      <c r="K28" s="26">
        <v>5017</v>
      </c>
      <c r="L28" s="26">
        <v>10748</v>
      </c>
      <c r="M28" s="26">
        <v>19608</v>
      </c>
      <c r="N28" s="26"/>
      <c r="O28" s="26">
        <v>5287</v>
      </c>
      <c r="P28" s="26">
        <v>13393</v>
      </c>
      <c r="Q28" s="26">
        <v>6588</v>
      </c>
      <c r="R28" s="26">
        <v>25696</v>
      </c>
    </row>
    <row r="29" spans="1:18" ht="9" customHeight="1" x14ac:dyDescent="0.25">
      <c r="A29" s="33"/>
      <c r="B29" s="34"/>
      <c r="C29" s="25"/>
      <c r="D29" s="26"/>
      <c r="E29" s="18"/>
      <c r="F29" s="18"/>
      <c r="G29" s="18">
        <v>0</v>
      </c>
      <c r="H29" s="18"/>
      <c r="I29" s="18"/>
      <c r="J29" s="18"/>
      <c r="K29" s="18"/>
      <c r="L29" s="18">
        <v>0</v>
      </c>
      <c r="M29" s="18"/>
      <c r="N29" s="18"/>
      <c r="O29" s="18"/>
      <c r="P29" s="18"/>
      <c r="Q29" s="18">
        <v>0</v>
      </c>
      <c r="R29" s="18"/>
    </row>
    <row r="30" spans="1:18" ht="9" customHeight="1" x14ac:dyDescent="0.25">
      <c r="A30" s="33"/>
      <c r="B30" s="34"/>
      <c r="C30" s="19" t="s">
        <v>25</v>
      </c>
      <c r="D30" s="29">
        <v>255646</v>
      </c>
      <c r="E30" s="22">
        <v>4300</v>
      </c>
      <c r="F30" s="22">
        <v>3489</v>
      </c>
      <c r="G30" s="22">
        <v>26111</v>
      </c>
      <c r="H30" s="22">
        <v>33900</v>
      </c>
      <c r="I30" s="22"/>
      <c r="J30" s="22">
        <v>27467</v>
      </c>
      <c r="K30" s="22">
        <v>35388</v>
      </c>
      <c r="L30" s="22">
        <v>28489</v>
      </c>
      <c r="M30" s="22">
        <v>91344</v>
      </c>
      <c r="N30" s="22"/>
      <c r="O30" s="22">
        <v>52773</v>
      </c>
      <c r="P30" s="22">
        <v>66389</v>
      </c>
      <c r="Q30" s="22">
        <v>11240</v>
      </c>
      <c r="R30" s="22">
        <v>130402</v>
      </c>
    </row>
    <row r="31" spans="1:18" ht="13.5" customHeight="1" x14ac:dyDescent="0.25">
      <c r="A31" s="54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9" customHeight="1" x14ac:dyDescent="0.25">
      <c r="A32" s="33">
        <v>1</v>
      </c>
      <c r="B32" s="34"/>
      <c r="C32" s="25" t="s">
        <v>7</v>
      </c>
      <c r="D32" s="26">
        <v>13283</v>
      </c>
      <c r="E32" s="18">
        <v>403</v>
      </c>
      <c r="F32" s="18">
        <v>237</v>
      </c>
      <c r="G32" s="18">
        <v>269</v>
      </c>
      <c r="H32" s="18">
        <v>909</v>
      </c>
      <c r="I32" s="18"/>
      <c r="J32" s="18">
        <v>2748</v>
      </c>
      <c r="K32" s="18">
        <v>1776</v>
      </c>
      <c r="L32" s="18">
        <v>282</v>
      </c>
      <c r="M32" s="18">
        <v>4806</v>
      </c>
      <c r="N32" s="18"/>
      <c r="O32" s="18">
        <v>4049</v>
      </c>
      <c r="P32" s="18">
        <v>3357</v>
      </c>
      <c r="Q32" s="18">
        <v>162</v>
      </c>
      <c r="R32" s="18">
        <v>7568</v>
      </c>
    </row>
    <row r="33" spans="1:18" ht="9" customHeight="1" x14ac:dyDescent="0.25">
      <c r="A33" s="33">
        <v>2</v>
      </c>
      <c r="B33" s="34"/>
      <c r="C33" s="25" t="s">
        <v>27</v>
      </c>
      <c r="D33" s="26">
        <v>9614</v>
      </c>
      <c r="E33" s="18">
        <v>99</v>
      </c>
      <c r="F33" s="18">
        <v>74</v>
      </c>
      <c r="G33" s="18">
        <v>577</v>
      </c>
      <c r="H33" s="18">
        <v>750</v>
      </c>
      <c r="I33" s="18"/>
      <c r="J33" s="18">
        <v>1109</v>
      </c>
      <c r="K33" s="18">
        <v>1748</v>
      </c>
      <c r="L33" s="18">
        <v>1352</v>
      </c>
      <c r="M33" s="18">
        <v>4209</v>
      </c>
      <c r="N33" s="18"/>
      <c r="O33" s="18" t="s">
        <v>37</v>
      </c>
      <c r="P33" s="18">
        <v>2230</v>
      </c>
      <c r="Q33" s="18">
        <v>104</v>
      </c>
      <c r="R33" s="18">
        <v>4655</v>
      </c>
    </row>
    <row r="34" spans="1:18" ht="9" customHeight="1" x14ac:dyDescent="0.25">
      <c r="A34" s="33">
        <v>3</v>
      </c>
      <c r="B34" s="34"/>
      <c r="C34" s="27" t="s">
        <v>8</v>
      </c>
      <c r="D34" s="26">
        <v>7400</v>
      </c>
      <c r="E34" s="18">
        <v>331</v>
      </c>
      <c r="F34" s="18">
        <v>154</v>
      </c>
      <c r="G34" s="18">
        <v>705</v>
      </c>
      <c r="H34" s="18">
        <v>1190</v>
      </c>
      <c r="I34" s="18"/>
      <c r="J34" s="18">
        <v>1119</v>
      </c>
      <c r="K34" s="18">
        <v>1032</v>
      </c>
      <c r="L34" s="18">
        <v>720</v>
      </c>
      <c r="M34" s="18">
        <v>2871</v>
      </c>
      <c r="N34" s="18"/>
      <c r="O34" s="18">
        <v>962</v>
      </c>
      <c r="P34" s="18">
        <v>2014</v>
      </c>
      <c r="Q34" s="18">
        <v>363</v>
      </c>
      <c r="R34" s="18">
        <v>3339</v>
      </c>
    </row>
    <row r="35" spans="1:18" ht="9" customHeight="1" x14ac:dyDescent="0.25">
      <c r="A35" s="33">
        <v>4</v>
      </c>
      <c r="B35" s="34"/>
      <c r="C35" s="25" t="s">
        <v>9</v>
      </c>
      <c r="D35" s="26">
        <v>10085</v>
      </c>
      <c r="E35" s="18">
        <v>225</v>
      </c>
      <c r="F35" s="18">
        <v>48</v>
      </c>
      <c r="G35" s="18">
        <v>115</v>
      </c>
      <c r="H35" s="18">
        <v>388</v>
      </c>
      <c r="I35" s="18"/>
      <c r="J35" s="18">
        <v>3328</v>
      </c>
      <c r="K35" s="18">
        <v>919</v>
      </c>
      <c r="L35" s="18">
        <v>484</v>
      </c>
      <c r="M35" s="18">
        <v>4731</v>
      </c>
      <c r="N35" s="18"/>
      <c r="O35" s="18">
        <v>3754</v>
      </c>
      <c r="P35" s="18">
        <v>1036</v>
      </c>
      <c r="Q35" s="18">
        <v>176</v>
      </c>
      <c r="R35" s="18">
        <v>4966</v>
      </c>
    </row>
    <row r="36" spans="1:18" ht="9" customHeight="1" x14ac:dyDescent="0.25">
      <c r="A36" s="33">
        <v>5</v>
      </c>
      <c r="B36" s="34"/>
      <c r="C36" s="27" t="s">
        <v>17</v>
      </c>
      <c r="D36" s="26">
        <v>3018</v>
      </c>
      <c r="E36" s="18">
        <v>68</v>
      </c>
      <c r="F36" s="18">
        <v>65</v>
      </c>
      <c r="G36" s="18">
        <v>126</v>
      </c>
      <c r="H36" s="18">
        <v>259</v>
      </c>
      <c r="I36" s="18"/>
      <c r="J36" s="18">
        <v>314</v>
      </c>
      <c r="K36" s="18">
        <v>530</v>
      </c>
      <c r="L36" s="18">
        <v>140</v>
      </c>
      <c r="M36" s="18">
        <v>984</v>
      </c>
      <c r="N36" s="18"/>
      <c r="O36" s="18">
        <v>629</v>
      </c>
      <c r="P36" s="18">
        <v>1025</v>
      </c>
      <c r="Q36" s="18">
        <v>121</v>
      </c>
      <c r="R36" s="18">
        <v>1775</v>
      </c>
    </row>
    <row r="37" spans="1:18" ht="9" customHeight="1" x14ac:dyDescent="0.25">
      <c r="A37" s="33">
        <v>6</v>
      </c>
      <c r="B37" s="34"/>
      <c r="C37" s="27" t="s">
        <v>12</v>
      </c>
      <c r="D37" s="26">
        <v>11383</v>
      </c>
      <c r="E37" s="18">
        <v>125</v>
      </c>
      <c r="F37" s="18">
        <v>40</v>
      </c>
      <c r="G37" s="18">
        <v>1114</v>
      </c>
      <c r="H37" s="18">
        <v>1279</v>
      </c>
      <c r="I37" s="18"/>
      <c r="J37" s="18">
        <v>2483</v>
      </c>
      <c r="K37" s="18">
        <v>370</v>
      </c>
      <c r="L37" s="18">
        <v>653</v>
      </c>
      <c r="M37" s="18">
        <v>3506</v>
      </c>
      <c r="N37" s="18"/>
      <c r="O37" s="18">
        <v>5915</v>
      </c>
      <c r="P37" s="18">
        <v>619</v>
      </c>
      <c r="Q37" s="18">
        <v>64</v>
      </c>
      <c r="R37" s="18">
        <v>6598</v>
      </c>
    </row>
    <row r="38" spans="1:18" ht="9" customHeight="1" x14ac:dyDescent="0.25">
      <c r="A38" s="33">
        <v>7</v>
      </c>
      <c r="B38" s="34"/>
      <c r="C38" s="27" t="s">
        <v>28</v>
      </c>
      <c r="D38" s="26">
        <v>4235</v>
      </c>
      <c r="E38" s="18">
        <v>66</v>
      </c>
      <c r="F38" s="18">
        <v>25</v>
      </c>
      <c r="G38" s="18">
        <v>882</v>
      </c>
      <c r="H38" s="18">
        <v>973</v>
      </c>
      <c r="I38" s="18"/>
      <c r="J38" s="18">
        <v>323</v>
      </c>
      <c r="K38" s="18">
        <v>193</v>
      </c>
      <c r="L38" s="18">
        <v>825</v>
      </c>
      <c r="M38" s="18">
        <v>1341</v>
      </c>
      <c r="N38" s="18"/>
      <c r="O38" s="18" t="s">
        <v>38</v>
      </c>
      <c r="P38" s="18">
        <v>956</v>
      </c>
      <c r="Q38" s="18">
        <v>234</v>
      </c>
      <c r="R38" s="18">
        <v>1921</v>
      </c>
    </row>
    <row r="39" spans="1:18" ht="9" customHeight="1" x14ac:dyDescent="0.25">
      <c r="A39" s="33">
        <v>8</v>
      </c>
      <c r="B39" s="34"/>
      <c r="C39" s="28" t="s">
        <v>10</v>
      </c>
      <c r="D39" s="26">
        <v>8308</v>
      </c>
      <c r="E39" s="18">
        <v>84</v>
      </c>
      <c r="F39" s="18">
        <v>57</v>
      </c>
      <c r="G39" s="18">
        <v>439</v>
      </c>
      <c r="H39" s="18">
        <v>580</v>
      </c>
      <c r="I39" s="18"/>
      <c r="J39" s="18">
        <v>815</v>
      </c>
      <c r="K39" s="18">
        <v>356</v>
      </c>
      <c r="L39" s="18">
        <v>689</v>
      </c>
      <c r="M39" s="18">
        <v>1860</v>
      </c>
      <c r="N39" s="18"/>
      <c r="O39" s="18">
        <v>4153</v>
      </c>
      <c r="P39" s="18">
        <v>1588</v>
      </c>
      <c r="Q39" s="18">
        <v>127</v>
      </c>
      <c r="R39" s="18">
        <v>5868</v>
      </c>
    </row>
    <row r="40" spans="1:18" ht="9" customHeight="1" x14ac:dyDescent="0.25">
      <c r="A40" s="33">
        <v>9</v>
      </c>
      <c r="B40" s="34"/>
      <c r="C40" s="25" t="s">
        <v>14</v>
      </c>
      <c r="D40" s="26">
        <v>8098</v>
      </c>
      <c r="E40" s="18">
        <v>64</v>
      </c>
      <c r="F40" s="18">
        <v>24</v>
      </c>
      <c r="G40" s="18">
        <v>1750</v>
      </c>
      <c r="H40" s="18">
        <v>1838</v>
      </c>
      <c r="I40" s="18"/>
      <c r="J40" s="18">
        <v>1218</v>
      </c>
      <c r="K40" s="18">
        <v>534</v>
      </c>
      <c r="L40" s="18">
        <v>564</v>
      </c>
      <c r="M40" s="18">
        <v>2316</v>
      </c>
      <c r="N40" s="18"/>
      <c r="O40" s="18">
        <v>2907</v>
      </c>
      <c r="P40" s="18">
        <v>733</v>
      </c>
      <c r="Q40" s="18">
        <v>304</v>
      </c>
      <c r="R40" s="18">
        <v>3944</v>
      </c>
    </row>
    <row r="41" spans="1:18" ht="9" customHeight="1" x14ac:dyDescent="0.25">
      <c r="A41" s="33">
        <v>10</v>
      </c>
      <c r="B41" s="34"/>
      <c r="C41" s="25" t="s">
        <v>13</v>
      </c>
      <c r="D41" s="26">
        <v>5255</v>
      </c>
      <c r="E41" s="18">
        <v>57</v>
      </c>
      <c r="F41" s="18">
        <v>26</v>
      </c>
      <c r="G41" s="18">
        <v>412</v>
      </c>
      <c r="H41" s="18">
        <v>495</v>
      </c>
      <c r="I41" s="18"/>
      <c r="J41" s="18">
        <v>788</v>
      </c>
      <c r="K41" s="18">
        <v>403</v>
      </c>
      <c r="L41" s="18">
        <v>245</v>
      </c>
      <c r="M41" s="18">
        <v>1436</v>
      </c>
      <c r="N41" s="18"/>
      <c r="O41" s="18">
        <v>2329</v>
      </c>
      <c r="P41" s="18">
        <v>877</v>
      </c>
      <c r="Q41" s="18">
        <v>118</v>
      </c>
      <c r="R41" s="18">
        <v>3324</v>
      </c>
    </row>
    <row r="42" spans="1:18" ht="9" customHeight="1" x14ac:dyDescent="0.25">
      <c r="A42" s="33">
        <v>11</v>
      </c>
      <c r="B42" s="34"/>
      <c r="C42" s="28" t="s">
        <v>15</v>
      </c>
      <c r="D42" s="26">
        <v>3075</v>
      </c>
      <c r="E42" s="18">
        <v>31</v>
      </c>
      <c r="F42" s="18">
        <v>54</v>
      </c>
      <c r="G42" s="18">
        <v>23</v>
      </c>
      <c r="H42" s="18">
        <v>108</v>
      </c>
      <c r="I42" s="18"/>
      <c r="J42" s="18">
        <v>116</v>
      </c>
      <c r="K42" s="18">
        <v>847</v>
      </c>
      <c r="L42" s="18">
        <v>39</v>
      </c>
      <c r="M42" s="18">
        <v>1002</v>
      </c>
      <c r="N42" s="18"/>
      <c r="O42" s="18">
        <v>429</v>
      </c>
      <c r="P42" s="18">
        <v>1465</v>
      </c>
      <c r="Q42" s="18">
        <v>71</v>
      </c>
      <c r="R42" s="18">
        <v>1965</v>
      </c>
    </row>
    <row r="43" spans="1:18" ht="9" customHeight="1" x14ac:dyDescent="0.25">
      <c r="A43" s="33">
        <v>12</v>
      </c>
      <c r="B43" s="34"/>
      <c r="C43" s="27" t="s">
        <v>18</v>
      </c>
      <c r="D43" s="26">
        <v>3839</v>
      </c>
      <c r="E43" s="18">
        <v>17</v>
      </c>
      <c r="F43" s="18">
        <v>36</v>
      </c>
      <c r="G43" s="18">
        <v>1171</v>
      </c>
      <c r="H43" s="18">
        <v>1224</v>
      </c>
      <c r="I43" s="18"/>
      <c r="J43" s="18">
        <v>301</v>
      </c>
      <c r="K43" s="18">
        <v>158</v>
      </c>
      <c r="L43" s="18">
        <v>857</v>
      </c>
      <c r="M43" s="18">
        <v>1316</v>
      </c>
      <c r="N43" s="18"/>
      <c r="O43" s="18">
        <v>636</v>
      </c>
      <c r="P43" s="18">
        <v>312</v>
      </c>
      <c r="Q43" s="18">
        <v>351</v>
      </c>
      <c r="R43" s="18">
        <v>1299</v>
      </c>
    </row>
    <row r="44" spans="1:18" ht="9" customHeight="1" x14ac:dyDescent="0.25">
      <c r="A44" s="33">
        <v>13</v>
      </c>
      <c r="B44" s="34"/>
      <c r="C44" s="25" t="s">
        <v>16</v>
      </c>
      <c r="D44" s="26">
        <v>1940</v>
      </c>
      <c r="E44" s="18">
        <v>102</v>
      </c>
      <c r="F44" s="18">
        <v>46</v>
      </c>
      <c r="G44" s="18">
        <v>53</v>
      </c>
      <c r="H44" s="18">
        <v>201</v>
      </c>
      <c r="I44" s="18"/>
      <c r="J44" s="18">
        <v>306</v>
      </c>
      <c r="K44" s="18">
        <v>429</v>
      </c>
      <c r="L44" s="18">
        <v>20</v>
      </c>
      <c r="M44" s="18">
        <v>755</v>
      </c>
      <c r="N44" s="18"/>
      <c r="O44" s="18">
        <v>142</v>
      </c>
      <c r="P44" s="18">
        <v>827</v>
      </c>
      <c r="Q44" s="18">
        <v>15</v>
      </c>
      <c r="R44" s="18">
        <v>984</v>
      </c>
    </row>
    <row r="45" spans="1:18" ht="9" customHeight="1" x14ac:dyDescent="0.25">
      <c r="A45" s="33">
        <v>14</v>
      </c>
      <c r="B45" s="34"/>
      <c r="C45" s="25" t="s">
        <v>29</v>
      </c>
      <c r="D45" s="26">
        <v>2895</v>
      </c>
      <c r="E45" s="18">
        <v>28</v>
      </c>
      <c r="F45" s="18">
        <v>25</v>
      </c>
      <c r="G45" s="18">
        <v>30</v>
      </c>
      <c r="H45" s="18">
        <v>83</v>
      </c>
      <c r="I45" s="18"/>
      <c r="J45" s="18">
        <v>385</v>
      </c>
      <c r="K45" s="18">
        <v>987</v>
      </c>
      <c r="L45" s="18">
        <v>31</v>
      </c>
      <c r="M45" s="18">
        <v>1403</v>
      </c>
      <c r="N45" s="18"/>
      <c r="O45" s="18">
        <v>842</v>
      </c>
      <c r="P45" s="18">
        <v>537</v>
      </c>
      <c r="Q45" s="18">
        <v>30</v>
      </c>
      <c r="R45" s="18">
        <v>1409</v>
      </c>
    </row>
    <row r="46" spans="1:18" ht="9" customHeight="1" x14ac:dyDescent="0.25">
      <c r="A46" s="33">
        <v>15</v>
      </c>
      <c r="B46" s="34"/>
      <c r="C46" s="25" t="s">
        <v>20</v>
      </c>
      <c r="D46" s="26">
        <v>1945</v>
      </c>
      <c r="E46" s="18">
        <v>8</v>
      </c>
      <c r="F46" s="18">
        <v>12</v>
      </c>
      <c r="G46" s="18">
        <v>192</v>
      </c>
      <c r="H46" s="18">
        <v>212</v>
      </c>
      <c r="I46" s="18"/>
      <c r="J46" s="18">
        <v>86</v>
      </c>
      <c r="K46" s="18">
        <v>85</v>
      </c>
      <c r="L46" s="18">
        <v>861</v>
      </c>
      <c r="M46" s="18">
        <v>1032</v>
      </c>
      <c r="N46" s="18"/>
      <c r="O46" s="18">
        <v>150</v>
      </c>
      <c r="P46" s="18">
        <v>401</v>
      </c>
      <c r="Q46" s="18">
        <v>150</v>
      </c>
      <c r="R46" s="18">
        <v>701</v>
      </c>
    </row>
    <row r="47" spans="1:18" ht="9" customHeight="1" x14ac:dyDescent="0.25">
      <c r="A47" s="33">
        <v>16</v>
      </c>
      <c r="B47" s="34"/>
      <c r="C47" s="25" t="s">
        <v>45</v>
      </c>
      <c r="D47" s="26">
        <v>2478</v>
      </c>
      <c r="E47" s="18">
        <v>211</v>
      </c>
      <c r="F47" s="18">
        <v>60</v>
      </c>
      <c r="G47" s="18">
        <v>234</v>
      </c>
      <c r="H47" s="18">
        <v>505</v>
      </c>
      <c r="I47" s="18"/>
      <c r="J47" s="18">
        <v>517</v>
      </c>
      <c r="K47" s="18">
        <v>363</v>
      </c>
      <c r="L47" s="18">
        <v>247</v>
      </c>
      <c r="M47" s="18">
        <v>1127</v>
      </c>
      <c r="N47" s="18"/>
      <c r="O47" s="18">
        <v>181</v>
      </c>
      <c r="P47" s="18">
        <v>585</v>
      </c>
      <c r="Q47" s="18">
        <v>80</v>
      </c>
      <c r="R47" s="18">
        <v>846</v>
      </c>
    </row>
    <row r="48" spans="1:18" ht="9" customHeight="1" x14ac:dyDescent="0.25">
      <c r="A48" s="33">
        <v>17</v>
      </c>
      <c r="B48" s="34"/>
      <c r="C48" s="28" t="s">
        <v>11</v>
      </c>
      <c r="D48" s="26">
        <v>3573</v>
      </c>
      <c r="E48" s="18">
        <v>67</v>
      </c>
      <c r="F48" s="18">
        <v>112</v>
      </c>
      <c r="G48" s="18">
        <v>235</v>
      </c>
      <c r="H48" s="18">
        <v>414</v>
      </c>
      <c r="I48" s="18"/>
      <c r="J48" s="18">
        <v>881</v>
      </c>
      <c r="K48" s="18">
        <v>375</v>
      </c>
      <c r="L48" s="18">
        <v>277</v>
      </c>
      <c r="M48" s="18">
        <v>1533</v>
      </c>
      <c r="N48" s="18"/>
      <c r="O48" s="18">
        <v>769</v>
      </c>
      <c r="P48" s="18">
        <v>805</v>
      </c>
      <c r="Q48" s="18">
        <v>52</v>
      </c>
      <c r="R48" s="18">
        <v>1626</v>
      </c>
    </row>
    <row r="49" spans="1:18" ht="9" customHeight="1" x14ac:dyDescent="0.25">
      <c r="A49" s="33">
        <v>18</v>
      </c>
      <c r="B49" s="34"/>
      <c r="C49" s="28" t="s">
        <v>30</v>
      </c>
      <c r="D49" s="26">
        <v>899</v>
      </c>
      <c r="E49" s="18">
        <v>18</v>
      </c>
      <c r="F49" s="18">
        <v>12</v>
      </c>
      <c r="G49" s="18">
        <v>72</v>
      </c>
      <c r="H49" s="18">
        <v>102</v>
      </c>
      <c r="I49" s="18"/>
      <c r="J49" s="18">
        <v>116</v>
      </c>
      <c r="K49" s="18">
        <v>88</v>
      </c>
      <c r="L49" s="18">
        <v>224</v>
      </c>
      <c r="M49" s="18">
        <v>428</v>
      </c>
      <c r="N49" s="18"/>
      <c r="O49" s="18" t="s">
        <v>39</v>
      </c>
      <c r="P49" s="18">
        <v>249</v>
      </c>
      <c r="Q49" s="18">
        <v>58</v>
      </c>
      <c r="R49" s="18">
        <v>369</v>
      </c>
    </row>
    <row r="50" spans="1:18" ht="9" customHeight="1" x14ac:dyDescent="0.25">
      <c r="A50" s="33">
        <v>19</v>
      </c>
      <c r="B50" s="34"/>
      <c r="C50" s="27" t="s">
        <v>19</v>
      </c>
      <c r="D50" s="26">
        <v>1862</v>
      </c>
      <c r="E50" s="18">
        <v>60</v>
      </c>
      <c r="F50" s="18">
        <v>63</v>
      </c>
      <c r="G50" s="18">
        <v>38</v>
      </c>
      <c r="H50" s="18">
        <v>161</v>
      </c>
      <c r="I50" s="18"/>
      <c r="J50" s="18">
        <v>79</v>
      </c>
      <c r="K50" s="18">
        <v>394</v>
      </c>
      <c r="L50" s="18">
        <v>50</v>
      </c>
      <c r="M50" s="18">
        <v>523</v>
      </c>
      <c r="N50" s="18"/>
      <c r="O50" s="18">
        <v>291</v>
      </c>
      <c r="P50" s="18">
        <v>823</v>
      </c>
      <c r="Q50" s="18">
        <v>64</v>
      </c>
      <c r="R50" s="18">
        <v>1178</v>
      </c>
    </row>
    <row r="51" spans="1:18" ht="9" customHeight="1" x14ac:dyDescent="0.25">
      <c r="A51" s="33">
        <v>20</v>
      </c>
      <c r="B51" s="34"/>
      <c r="C51" s="25" t="s">
        <v>40</v>
      </c>
      <c r="D51" s="26">
        <v>1435</v>
      </c>
      <c r="E51" s="18">
        <v>21</v>
      </c>
      <c r="F51" s="18">
        <v>14</v>
      </c>
      <c r="G51" s="18">
        <v>427</v>
      </c>
      <c r="H51" s="18">
        <v>462</v>
      </c>
      <c r="I51" s="18"/>
      <c r="J51" s="18">
        <v>148</v>
      </c>
      <c r="K51" s="18">
        <v>56</v>
      </c>
      <c r="L51" s="18">
        <v>447</v>
      </c>
      <c r="M51" s="18">
        <v>651</v>
      </c>
      <c r="N51" s="18"/>
      <c r="O51" s="18">
        <v>100</v>
      </c>
      <c r="P51" s="18">
        <v>139</v>
      </c>
      <c r="Q51" s="18">
        <v>83</v>
      </c>
      <c r="R51" s="18">
        <v>322</v>
      </c>
    </row>
    <row r="52" spans="1:18" ht="9" customHeight="1" x14ac:dyDescent="0.25">
      <c r="A52" s="33"/>
      <c r="B52" s="34"/>
      <c r="C52" s="25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9" customHeight="1" x14ac:dyDescent="0.25">
      <c r="A53" s="33"/>
      <c r="B53" s="34"/>
      <c r="C53" s="25" t="s">
        <v>24</v>
      </c>
      <c r="D53" s="26">
        <v>28917</v>
      </c>
      <c r="E53" s="26">
        <v>585</v>
      </c>
      <c r="F53" s="26">
        <v>220</v>
      </c>
      <c r="G53" s="26">
        <v>6027</v>
      </c>
      <c r="H53" s="26">
        <v>6832</v>
      </c>
      <c r="I53" s="26"/>
      <c r="J53" s="26">
        <v>2552</v>
      </c>
      <c r="K53" s="26">
        <v>1937</v>
      </c>
      <c r="L53" s="26">
        <v>5864</v>
      </c>
      <c r="M53" s="26">
        <v>10353</v>
      </c>
      <c r="N53" s="26"/>
      <c r="O53" s="26">
        <v>2110</v>
      </c>
      <c r="P53" s="26">
        <v>4599</v>
      </c>
      <c r="Q53" s="26">
        <v>4752</v>
      </c>
      <c r="R53" s="26">
        <v>11732</v>
      </c>
    </row>
    <row r="54" spans="1:18" ht="9" customHeight="1" x14ac:dyDescent="0.25">
      <c r="A54" s="33"/>
      <c r="B54" s="34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9" customHeight="1" x14ac:dyDescent="0.25">
      <c r="A55" s="33"/>
      <c r="B55" s="34"/>
      <c r="C55" s="19" t="s">
        <v>25</v>
      </c>
      <c r="D55" s="32">
        <v>133537</v>
      </c>
      <c r="E55" s="17">
        <v>2670</v>
      </c>
      <c r="F55" s="17">
        <v>1404</v>
      </c>
      <c r="G55" s="17">
        <v>14891</v>
      </c>
      <c r="H55" s="17">
        <v>18965</v>
      </c>
      <c r="I55" s="17"/>
      <c r="J55" s="17">
        <v>19732</v>
      </c>
      <c r="K55" s="17">
        <v>13580</v>
      </c>
      <c r="L55" s="17">
        <v>14871</v>
      </c>
      <c r="M55" s="17">
        <v>48183</v>
      </c>
      <c r="N55" s="17"/>
      <c r="O55" s="17">
        <v>33733</v>
      </c>
      <c r="P55" s="17">
        <v>25177</v>
      </c>
      <c r="Q55" s="17">
        <v>7479</v>
      </c>
      <c r="R55" s="17">
        <v>66389</v>
      </c>
    </row>
    <row r="56" spans="1:18" ht="13.5" customHeight="1" x14ac:dyDescent="0.25">
      <c r="A56" s="54" t="s">
        <v>23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9" customHeight="1" x14ac:dyDescent="0.25">
      <c r="A57" s="33">
        <v>1</v>
      </c>
      <c r="B57" s="34"/>
      <c r="C57" s="25" t="s">
        <v>7</v>
      </c>
      <c r="D57" s="26">
        <v>12201</v>
      </c>
      <c r="E57" s="4">
        <v>161</v>
      </c>
      <c r="F57" s="4">
        <v>411</v>
      </c>
      <c r="G57" s="4">
        <v>210</v>
      </c>
      <c r="H57" s="4">
        <v>782</v>
      </c>
      <c r="I57" s="4"/>
      <c r="J57" s="4">
        <v>694</v>
      </c>
      <c r="K57" s="4">
        <v>3245</v>
      </c>
      <c r="L57" s="4">
        <v>137</v>
      </c>
      <c r="M57" s="4">
        <v>4076</v>
      </c>
      <c r="N57" s="4"/>
      <c r="O57" s="4">
        <v>1264</v>
      </c>
      <c r="P57" s="4">
        <v>5944</v>
      </c>
      <c r="Q57" s="4">
        <v>135</v>
      </c>
      <c r="R57" s="4">
        <v>7343</v>
      </c>
    </row>
    <row r="58" spans="1:18" ht="9" customHeight="1" x14ac:dyDescent="0.25">
      <c r="A58" s="33">
        <v>2</v>
      </c>
      <c r="B58" s="34"/>
      <c r="C58" s="25" t="s">
        <v>27</v>
      </c>
      <c r="D58" s="26">
        <v>10426</v>
      </c>
      <c r="E58" s="4">
        <v>74</v>
      </c>
      <c r="F58" s="4">
        <v>120</v>
      </c>
      <c r="G58" s="4">
        <v>886</v>
      </c>
      <c r="H58" s="4">
        <v>1080</v>
      </c>
      <c r="I58" s="4"/>
      <c r="J58" s="4">
        <v>734</v>
      </c>
      <c r="K58" s="4">
        <v>2105</v>
      </c>
      <c r="L58" s="4">
        <v>2168</v>
      </c>
      <c r="M58" s="4">
        <v>5007</v>
      </c>
      <c r="N58" s="4"/>
      <c r="O58" s="4" t="s">
        <v>41</v>
      </c>
      <c r="P58" s="4">
        <v>2753</v>
      </c>
      <c r="Q58" s="4">
        <v>97</v>
      </c>
      <c r="R58" s="4">
        <v>4339</v>
      </c>
    </row>
    <row r="59" spans="1:18" ht="9" customHeight="1" x14ac:dyDescent="0.25">
      <c r="A59" s="33">
        <v>3</v>
      </c>
      <c r="B59" s="34"/>
      <c r="C59" s="27" t="s">
        <v>8</v>
      </c>
      <c r="D59" s="26">
        <v>8802</v>
      </c>
      <c r="E59" s="4">
        <v>82</v>
      </c>
      <c r="F59" s="4">
        <v>240</v>
      </c>
      <c r="G59" s="4">
        <v>1091</v>
      </c>
      <c r="H59" s="4">
        <v>1413</v>
      </c>
      <c r="I59" s="4"/>
      <c r="J59" s="4">
        <v>317</v>
      </c>
      <c r="K59" s="4">
        <v>2201</v>
      </c>
      <c r="L59" s="4">
        <v>542</v>
      </c>
      <c r="M59" s="4">
        <v>3060</v>
      </c>
      <c r="N59" s="4"/>
      <c r="O59" s="4">
        <v>493</v>
      </c>
      <c r="P59" s="4">
        <v>3568</v>
      </c>
      <c r="Q59" s="4">
        <v>268</v>
      </c>
      <c r="R59" s="4">
        <v>4329</v>
      </c>
    </row>
    <row r="60" spans="1:18" ht="9" customHeight="1" x14ac:dyDescent="0.25">
      <c r="A60" s="33">
        <v>4</v>
      </c>
      <c r="B60" s="34"/>
      <c r="C60" s="25" t="s">
        <v>9</v>
      </c>
      <c r="D60" s="26">
        <v>5363</v>
      </c>
      <c r="E60" s="4">
        <v>23</v>
      </c>
      <c r="F60" s="4">
        <v>102</v>
      </c>
      <c r="G60" s="4">
        <v>84</v>
      </c>
      <c r="H60" s="4">
        <v>209</v>
      </c>
      <c r="I60" s="4"/>
      <c r="J60" s="4">
        <v>234</v>
      </c>
      <c r="K60" s="4">
        <v>1946</v>
      </c>
      <c r="L60" s="4">
        <v>352</v>
      </c>
      <c r="M60" s="4">
        <v>2532</v>
      </c>
      <c r="N60" s="4"/>
      <c r="O60" s="4">
        <v>543</v>
      </c>
      <c r="P60" s="4">
        <v>1855</v>
      </c>
      <c r="Q60" s="4">
        <v>224</v>
      </c>
      <c r="R60" s="4">
        <v>2622</v>
      </c>
    </row>
    <row r="61" spans="1:18" ht="9" customHeight="1" x14ac:dyDescent="0.25">
      <c r="A61" s="33">
        <v>5</v>
      </c>
      <c r="B61" s="34"/>
      <c r="C61" s="27" t="s">
        <v>17</v>
      </c>
      <c r="D61" s="26">
        <v>11144</v>
      </c>
      <c r="E61" s="4">
        <v>198</v>
      </c>
      <c r="F61" s="4">
        <v>79</v>
      </c>
      <c r="G61" s="4">
        <v>403</v>
      </c>
      <c r="H61" s="4">
        <v>680</v>
      </c>
      <c r="I61" s="4"/>
      <c r="J61" s="4">
        <v>1728</v>
      </c>
      <c r="K61" s="4">
        <v>598</v>
      </c>
      <c r="L61" s="4">
        <v>257</v>
      </c>
      <c r="M61" s="4">
        <v>2583</v>
      </c>
      <c r="N61" s="4"/>
      <c r="O61" s="4">
        <v>5684</v>
      </c>
      <c r="P61" s="4">
        <v>2059</v>
      </c>
      <c r="Q61" s="4">
        <v>138</v>
      </c>
      <c r="R61" s="4">
        <v>7881</v>
      </c>
    </row>
    <row r="62" spans="1:18" ht="9" customHeight="1" x14ac:dyDescent="0.25">
      <c r="A62" s="33">
        <v>6</v>
      </c>
      <c r="B62" s="34"/>
      <c r="C62" s="27" t="s">
        <v>12</v>
      </c>
      <c r="D62" s="26">
        <v>2416</v>
      </c>
      <c r="E62" s="4">
        <v>2</v>
      </c>
      <c r="F62" s="4">
        <v>63</v>
      </c>
      <c r="G62" s="4">
        <v>17</v>
      </c>
      <c r="H62" s="4">
        <v>82</v>
      </c>
      <c r="I62" s="4"/>
      <c r="J62" s="4">
        <v>19</v>
      </c>
      <c r="K62" s="4">
        <v>901</v>
      </c>
      <c r="L62" s="4">
        <v>36</v>
      </c>
      <c r="M62" s="4">
        <v>956</v>
      </c>
      <c r="N62" s="4"/>
      <c r="O62" s="4">
        <v>35</v>
      </c>
      <c r="P62" s="4">
        <v>1329</v>
      </c>
      <c r="Q62" s="4">
        <v>14</v>
      </c>
      <c r="R62" s="4">
        <v>1378</v>
      </c>
    </row>
    <row r="63" spans="1:18" ht="9" customHeight="1" x14ac:dyDescent="0.25">
      <c r="A63" s="33">
        <v>7</v>
      </c>
      <c r="B63" s="34"/>
      <c r="C63" s="27" t="s">
        <v>28</v>
      </c>
      <c r="D63" s="26">
        <v>7516</v>
      </c>
      <c r="E63" s="4">
        <v>80</v>
      </c>
      <c r="F63" s="4">
        <v>37</v>
      </c>
      <c r="G63" s="4">
        <v>2735</v>
      </c>
      <c r="H63" s="4">
        <v>2852</v>
      </c>
      <c r="I63" s="4"/>
      <c r="J63" s="4">
        <v>392</v>
      </c>
      <c r="K63" s="4">
        <v>254</v>
      </c>
      <c r="L63" s="4">
        <v>1327</v>
      </c>
      <c r="M63" s="4">
        <v>1973</v>
      </c>
      <c r="N63" s="4"/>
      <c r="O63" s="4" t="s">
        <v>42</v>
      </c>
      <c r="P63" s="4">
        <v>1094</v>
      </c>
      <c r="Q63" s="4">
        <v>109</v>
      </c>
      <c r="R63" s="4">
        <v>2691</v>
      </c>
    </row>
    <row r="64" spans="1:18" ht="9" customHeight="1" x14ac:dyDescent="0.25">
      <c r="A64" s="33">
        <v>8</v>
      </c>
      <c r="B64" s="34"/>
      <c r="C64" s="28" t="s">
        <v>10</v>
      </c>
      <c r="D64" s="26">
        <v>3267</v>
      </c>
      <c r="E64" s="4">
        <v>6</v>
      </c>
      <c r="F64" s="4">
        <v>71</v>
      </c>
      <c r="G64" s="4">
        <v>121</v>
      </c>
      <c r="H64" s="4">
        <v>198</v>
      </c>
      <c r="I64" s="4"/>
      <c r="J64" s="4">
        <v>26</v>
      </c>
      <c r="K64" s="4">
        <v>673</v>
      </c>
      <c r="L64" s="4">
        <v>110</v>
      </c>
      <c r="M64" s="4">
        <v>809</v>
      </c>
      <c r="N64" s="4"/>
      <c r="O64" s="4">
        <v>51</v>
      </c>
      <c r="P64" s="4">
        <v>2176</v>
      </c>
      <c r="Q64" s="4">
        <v>33</v>
      </c>
      <c r="R64" s="4">
        <v>2260</v>
      </c>
    </row>
    <row r="65" spans="1:18" ht="9" customHeight="1" x14ac:dyDescent="0.25">
      <c r="A65" s="33">
        <v>9</v>
      </c>
      <c r="B65" s="34"/>
      <c r="C65" s="25" t="s">
        <v>14</v>
      </c>
      <c r="D65" s="26">
        <v>2248</v>
      </c>
      <c r="E65" s="4">
        <v>1</v>
      </c>
      <c r="F65" s="4">
        <v>32</v>
      </c>
      <c r="G65" s="4">
        <v>36</v>
      </c>
      <c r="H65" s="4">
        <v>69</v>
      </c>
      <c r="I65" s="4"/>
      <c r="J65" s="4">
        <v>16</v>
      </c>
      <c r="K65" s="4">
        <v>826</v>
      </c>
      <c r="L65" s="4">
        <v>40</v>
      </c>
      <c r="M65" s="4">
        <v>882</v>
      </c>
      <c r="N65" s="4"/>
      <c r="O65" s="4">
        <v>29</v>
      </c>
      <c r="P65" s="4">
        <v>1247</v>
      </c>
      <c r="Q65" s="4">
        <v>21</v>
      </c>
      <c r="R65" s="4">
        <v>1297</v>
      </c>
    </row>
    <row r="66" spans="1:18" ht="12" customHeight="1" x14ac:dyDescent="0.25">
      <c r="A66" s="33">
        <v>10</v>
      </c>
      <c r="B66" s="34"/>
      <c r="C66" s="25" t="s">
        <v>13</v>
      </c>
      <c r="D66" s="26">
        <v>1932</v>
      </c>
      <c r="E66" s="4">
        <v>9</v>
      </c>
      <c r="F66" s="4">
        <v>35</v>
      </c>
      <c r="G66" s="4">
        <v>109</v>
      </c>
      <c r="H66" s="4">
        <v>153</v>
      </c>
      <c r="I66" s="4"/>
      <c r="J66" s="4">
        <v>63</v>
      </c>
      <c r="K66" s="4">
        <v>472</v>
      </c>
      <c r="L66" s="4">
        <v>66</v>
      </c>
      <c r="M66" s="4">
        <v>601</v>
      </c>
      <c r="N66" s="4"/>
      <c r="O66" s="4">
        <v>244</v>
      </c>
      <c r="P66" s="4">
        <v>872</v>
      </c>
      <c r="Q66" s="4">
        <v>62</v>
      </c>
      <c r="R66" s="4">
        <v>1178</v>
      </c>
    </row>
    <row r="67" spans="1:18" ht="9" customHeight="1" x14ac:dyDescent="0.25">
      <c r="A67" s="33">
        <v>11</v>
      </c>
      <c r="B67" s="34"/>
      <c r="C67" s="28" t="s">
        <v>15</v>
      </c>
      <c r="D67" s="26">
        <v>3721</v>
      </c>
      <c r="E67" s="4">
        <v>46</v>
      </c>
      <c r="F67" s="4">
        <v>62</v>
      </c>
      <c r="G67" s="4">
        <v>56</v>
      </c>
      <c r="H67" s="4">
        <v>164</v>
      </c>
      <c r="I67" s="4"/>
      <c r="J67" s="4">
        <v>244</v>
      </c>
      <c r="K67" s="4">
        <v>736</v>
      </c>
      <c r="L67" s="4">
        <v>79</v>
      </c>
      <c r="M67" s="4">
        <v>1059</v>
      </c>
      <c r="N67" s="4"/>
      <c r="O67" s="4">
        <v>1050</v>
      </c>
      <c r="P67" s="4">
        <v>1318</v>
      </c>
      <c r="Q67" s="4">
        <v>130</v>
      </c>
      <c r="R67" s="4">
        <v>2498</v>
      </c>
    </row>
    <row r="68" spans="1:18" ht="9" customHeight="1" x14ac:dyDescent="0.25">
      <c r="A68" s="33">
        <v>12</v>
      </c>
      <c r="B68" s="34"/>
      <c r="C68" s="27" t="s">
        <v>18</v>
      </c>
      <c r="D68" s="26">
        <v>2888</v>
      </c>
      <c r="E68" s="4">
        <v>10</v>
      </c>
      <c r="F68" s="4">
        <v>34</v>
      </c>
      <c r="G68" s="4">
        <v>729</v>
      </c>
      <c r="H68" s="4">
        <v>773</v>
      </c>
      <c r="I68" s="4"/>
      <c r="J68" s="4">
        <v>171</v>
      </c>
      <c r="K68" s="4">
        <v>263</v>
      </c>
      <c r="L68" s="4">
        <v>513</v>
      </c>
      <c r="M68" s="4">
        <v>947</v>
      </c>
      <c r="N68" s="4"/>
      <c r="O68" s="4">
        <v>394</v>
      </c>
      <c r="P68" s="4">
        <v>444</v>
      </c>
      <c r="Q68" s="4">
        <v>330</v>
      </c>
      <c r="R68" s="4">
        <v>1168</v>
      </c>
    </row>
    <row r="69" spans="1:18" ht="9" customHeight="1" x14ac:dyDescent="0.25">
      <c r="A69" s="33">
        <v>13</v>
      </c>
      <c r="B69" s="34"/>
      <c r="C69" s="25" t="s">
        <v>16</v>
      </c>
      <c r="D69" s="26">
        <v>4310</v>
      </c>
      <c r="E69" s="4">
        <v>241</v>
      </c>
      <c r="F69" s="4">
        <v>56</v>
      </c>
      <c r="G69" s="4">
        <v>178</v>
      </c>
      <c r="H69" s="4">
        <v>475</v>
      </c>
      <c r="I69" s="4"/>
      <c r="J69" s="4">
        <v>716</v>
      </c>
      <c r="K69" s="4">
        <v>481</v>
      </c>
      <c r="L69" s="4">
        <v>69</v>
      </c>
      <c r="M69" s="4">
        <v>1266</v>
      </c>
      <c r="N69" s="4"/>
      <c r="O69" s="4">
        <v>1361</v>
      </c>
      <c r="P69" s="4">
        <v>1195</v>
      </c>
      <c r="Q69" s="4">
        <v>13</v>
      </c>
      <c r="R69" s="4">
        <v>2569</v>
      </c>
    </row>
    <row r="70" spans="1:18" ht="9" customHeight="1" x14ac:dyDescent="0.25">
      <c r="A70" s="33">
        <v>14</v>
      </c>
      <c r="B70" s="34"/>
      <c r="C70" s="25" t="s">
        <v>29</v>
      </c>
      <c r="D70" s="26">
        <v>3258</v>
      </c>
      <c r="E70" s="4">
        <v>9</v>
      </c>
      <c r="F70" s="4">
        <v>44</v>
      </c>
      <c r="G70" s="4">
        <v>23</v>
      </c>
      <c r="H70" s="4">
        <v>76</v>
      </c>
      <c r="I70" s="4"/>
      <c r="J70" s="4">
        <v>128</v>
      </c>
      <c r="K70" s="4">
        <v>1780</v>
      </c>
      <c r="L70" s="4">
        <v>16</v>
      </c>
      <c r="M70" s="4">
        <v>1924</v>
      </c>
      <c r="N70" s="4"/>
      <c r="O70" s="4">
        <v>273</v>
      </c>
      <c r="P70" s="4">
        <v>966</v>
      </c>
      <c r="Q70" s="4">
        <v>19</v>
      </c>
      <c r="R70" s="4">
        <v>1258</v>
      </c>
    </row>
    <row r="71" spans="1:18" ht="9" customHeight="1" x14ac:dyDescent="0.25">
      <c r="A71" s="33">
        <v>15</v>
      </c>
      <c r="B71" s="34"/>
      <c r="C71" s="25" t="s">
        <v>20</v>
      </c>
      <c r="D71" s="26">
        <v>3695</v>
      </c>
      <c r="E71" s="4">
        <v>10</v>
      </c>
      <c r="F71" s="4">
        <v>21</v>
      </c>
      <c r="G71" s="4">
        <v>410</v>
      </c>
      <c r="H71" s="4">
        <v>441</v>
      </c>
      <c r="I71" s="4"/>
      <c r="J71" s="4">
        <v>116</v>
      </c>
      <c r="K71" s="4">
        <v>198</v>
      </c>
      <c r="L71" s="4">
        <v>1278</v>
      </c>
      <c r="M71" s="4">
        <v>1592</v>
      </c>
      <c r="N71" s="4"/>
      <c r="O71" s="4">
        <v>262</v>
      </c>
      <c r="P71" s="4">
        <v>1302</v>
      </c>
      <c r="Q71" s="4">
        <v>98</v>
      </c>
      <c r="R71" s="4">
        <v>1662</v>
      </c>
    </row>
    <row r="72" spans="1:18" ht="9" customHeight="1" x14ac:dyDescent="0.25">
      <c r="A72" s="33">
        <v>16</v>
      </c>
      <c r="B72" s="34"/>
      <c r="C72" s="25" t="s">
        <v>45</v>
      </c>
      <c r="D72" s="26">
        <v>3040</v>
      </c>
      <c r="E72" s="4">
        <v>251</v>
      </c>
      <c r="F72" s="4">
        <v>107</v>
      </c>
      <c r="G72" s="4">
        <v>296</v>
      </c>
      <c r="H72" s="4">
        <v>654</v>
      </c>
      <c r="I72" s="4"/>
      <c r="J72" s="4">
        <v>329</v>
      </c>
      <c r="K72" s="4">
        <v>718</v>
      </c>
      <c r="L72" s="4">
        <v>280</v>
      </c>
      <c r="M72" s="4">
        <v>1327</v>
      </c>
      <c r="N72" s="4"/>
      <c r="O72" s="4">
        <v>56</v>
      </c>
      <c r="P72" s="4">
        <v>922</v>
      </c>
      <c r="Q72" s="4">
        <v>81</v>
      </c>
      <c r="R72" s="4">
        <v>1059</v>
      </c>
    </row>
    <row r="73" spans="1:18" ht="9" customHeight="1" x14ac:dyDescent="0.25">
      <c r="A73" s="33">
        <v>17</v>
      </c>
      <c r="B73" s="34"/>
      <c r="C73" s="28" t="s">
        <v>11</v>
      </c>
      <c r="D73" s="26">
        <v>1918</v>
      </c>
      <c r="E73" s="4">
        <v>23</v>
      </c>
      <c r="F73" s="4">
        <v>187</v>
      </c>
      <c r="G73" s="4">
        <v>72</v>
      </c>
      <c r="H73" s="4">
        <v>282</v>
      </c>
      <c r="I73" s="4"/>
      <c r="J73" s="4">
        <v>64</v>
      </c>
      <c r="K73" s="4">
        <v>553</v>
      </c>
      <c r="L73" s="4">
        <v>80</v>
      </c>
      <c r="M73" s="4">
        <v>697</v>
      </c>
      <c r="N73" s="4"/>
      <c r="O73" s="4">
        <v>74</v>
      </c>
      <c r="P73" s="4">
        <v>841</v>
      </c>
      <c r="Q73" s="4">
        <v>24</v>
      </c>
      <c r="R73" s="4">
        <v>939</v>
      </c>
    </row>
    <row r="74" spans="1:18" ht="9" customHeight="1" x14ac:dyDescent="0.25">
      <c r="A74" s="33">
        <v>18</v>
      </c>
      <c r="B74" s="34"/>
      <c r="C74" s="28" t="s">
        <v>30</v>
      </c>
      <c r="D74" s="26">
        <v>3420</v>
      </c>
      <c r="E74" s="4">
        <v>28</v>
      </c>
      <c r="F74" s="4">
        <v>20</v>
      </c>
      <c r="G74" s="4">
        <v>379</v>
      </c>
      <c r="H74" s="4">
        <v>427</v>
      </c>
      <c r="I74" s="4"/>
      <c r="J74" s="4">
        <v>266</v>
      </c>
      <c r="K74" s="4">
        <v>204</v>
      </c>
      <c r="L74" s="4">
        <v>769</v>
      </c>
      <c r="M74" s="4">
        <v>1239</v>
      </c>
      <c r="N74" s="4"/>
      <c r="O74" s="4" t="s">
        <v>43</v>
      </c>
      <c r="P74" s="4">
        <v>1340</v>
      </c>
      <c r="Q74" s="4">
        <v>62</v>
      </c>
      <c r="R74" s="4">
        <v>1754</v>
      </c>
    </row>
    <row r="75" spans="1:18" ht="9" customHeight="1" x14ac:dyDescent="0.25">
      <c r="A75" s="33">
        <v>19</v>
      </c>
      <c r="B75" s="34"/>
      <c r="C75" s="27" t="s">
        <v>19</v>
      </c>
      <c r="D75" s="26">
        <v>2381</v>
      </c>
      <c r="E75" s="4">
        <v>67</v>
      </c>
      <c r="F75" s="4">
        <v>49</v>
      </c>
      <c r="G75" s="4">
        <v>67</v>
      </c>
      <c r="H75" s="4">
        <v>183</v>
      </c>
      <c r="I75" s="4"/>
      <c r="J75" s="4">
        <v>153</v>
      </c>
      <c r="K75" s="4">
        <v>407</v>
      </c>
      <c r="L75" s="4">
        <v>77</v>
      </c>
      <c r="M75" s="4">
        <v>637</v>
      </c>
      <c r="N75" s="4"/>
      <c r="O75" s="4">
        <v>548</v>
      </c>
      <c r="P75" s="4">
        <v>957</v>
      </c>
      <c r="Q75" s="4">
        <v>56</v>
      </c>
      <c r="R75" s="4">
        <v>1561</v>
      </c>
    </row>
    <row r="76" spans="1:18" ht="9" customHeight="1" x14ac:dyDescent="0.25">
      <c r="A76" s="33">
        <v>20</v>
      </c>
      <c r="B76" s="34"/>
      <c r="C76" s="25" t="s">
        <v>40</v>
      </c>
      <c r="D76" s="26">
        <v>1341</v>
      </c>
      <c r="E76" s="4">
        <v>14</v>
      </c>
      <c r="F76" s="4">
        <v>18</v>
      </c>
      <c r="G76" s="4">
        <v>307</v>
      </c>
      <c r="H76" s="4">
        <v>339</v>
      </c>
      <c r="I76" s="4"/>
      <c r="J76" s="4">
        <v>34</v>
      </c>
      <c r="K76" s="4">
        <v>167</v>
      </c>
      <c r="L76" s="4">
        <v>538</v>
      </c>
      <c r="M76" s="4">
        <v>739</v>
      </c>
      <c r="N76" s="4"/>
      <c r="O76" s="4">
        <v>16</v>
      </c>
      <c r="P76" s="4">
        <v>236</v>
      </c>
      <c r="Q76" s="4">
        <v>11</v>
      </c>
      <c r="R76" s="4">
        <v>263</v>
      </c>
    </row>
    <row r="77" spans="1:18" ht="9" customHeight="1" x14ac:dyDescent="0.25">
      <c r="A77" s="33"/>
      <c r="B77" s="34"/>
      <c r="C77" s="25"/>
      <c r="D77" s="2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9" customHeight="1" x14ac:dyDescent="0.25">
      <c r="A78" s="33"/>
      <c r="B78" s="34"/>
      <c r="C78" s="25" t="s">
        <v>24</v>
      </c>
      <c r="D78" s="26">
        <v>26822</v>
      </c>
      <c r="E78" s="26">
        <v>295</v>
      </c>
      <c r="F78" s="26">
        <v>297</v>
      </c>
      <c r="G78" s="26">
        <v>3011</v>
      </c>
      <c r="H78" s="26">
        <v>3603</v>
      </c>
      <c r="I78" s="26"/>
      <c r="J78" s="26">
        <v>1291</v>
      </c>
      <c r="K78" s="26">
        <v>3080</v>
      </c>
      <c r="L78" s="26">
        <v>4884</v>
      </c>
      <c r="M78" s="26">
        <v>9255</v>
      </c>
      <c r="N78" s="26"/>
      <c r="O78" s="26">
        <v>3102</v>
      </c>
      <c r="P78" s="26">
        <v>8794</v>
      </c>
      <c r="Q78" s="26">
        <v>1836</v>
      </c>
      <c r="R78" s="26">
        <v>13964</v>
      </c>
    </row>
    <row r="79" spans="1:18" ht="9" customHeight="1" x14ac:dyDescent="0.25">
      <c r="A79" s="33"/>
      <c r="B79" s="3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9" customHeight="1" x14ac:dyDescent="0.25">
      <c r="A80" s="33"/>
      <c r="B80" s="34"/>
      <c r="C80" s="19" t="s">
        <v>25</v>
      </c>
      <c r="D80" s="32">
        <v>122109</v>
      </c>
      <c r="E80" s="23">
        <v>1630</v>
      </c>
      <c r="F80" s="23">
        <v>2085</v>
      </c>
      <c r="G80" s="23">
        <v>11220</v>
      </c>
      <c r="H80" s="23">
        <v>14935</v>
      </c>
      <c r="I80" s="23"/>
      <c r="J80" s="23">
        <v>7735</v>
      </c>
      <c r="K80" s="23">
        <v>21808</v>
      </c>
      <c r="L80" s="23">
        <v>13618</v>
      </c>
      <c r="M80" s="23">
        <v>43161</v>
      </c>
      <c r="N80" s="23"/>
      <c r="O80" s="23">
        <v>19040</v>
      </c>
      <c r="P80" s="23">
        <v>41212</v>
      </c>
      <c r="Q80" s="23">
        <v>3761</v>
      </c>
      <c r="R80" s="23">
        <v>64013</v>
      </c>
    </row>
    <row r="81" spans="1:18" ht="9" customHeight="1" x14ac:dyDescent="0.25">
      <c r="A81" s="35"/>
      <c r="B81" s="36"/>
      <c r="C81" s="37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2" customHeight="1" x14ac:dyDescent="0.2">
      <c r="A82" s="15" t="s">
        <v>26</v>
      </c>
      <c r="B82" s="38"/>
      <c r="C82" s="38"/>
      <c r="D82" s="38"/>
      <c r="E82" s="38"/>
      <c r="F82" s="39"/>
      <c r="G82" s="39"/>
      <c r="H82" s="39"/>
      <c r="K82" s="39"/>
      <c r="N82" s="39"/>
    </row>
    <row r="83" spans="1:18" s="7" customFormat="1" ht="9" customHeight="1" x14ac:dyDescent="0.25">
      <c r="A83" s="40" t="s">
        <v>32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8" s="2" customFormat="1" ht="9" customHeight="1" x14ac:dyDescent="0.15">
      <c r="A84" s="57" t="s">
        <v>33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16"/>
    </row>
    <row r="85" spans="1:18" ht="9" customHeight="1" x14ac:dyDescent="0.25">
      <c r="N85" s="21"/>
      <c r="O85" s="21"/>
    </row>
    <row r="86" spans="1:18" ht="9" customHeight="1" x14ac:dyDescent="0.25">
      <c r="N86" s="21"/>
      <c r="O86" s="21"/>
    </row>
    <row r="87" spans="1:18" ht="9" customHeight="1" x14ac:dyDescent="0.25">
      <c r="N87" s="21"/>
      <c r="O87" s="21"/>
    </row>
    <row r="88" spans="1:18" ht="9" customHeight="1" x14ac:dyDescent="0.25">
      <c r="N88" s="21"/>
      <c r="O88" s="21"/>
    </row>
    <row r="89" spans="1:18" ht="9" customHeight="1" x14ac:dyDescent="0.25">
      <c r="N89" s="21"/>
      <c r="O89" s="21"/>
    </row>
    <row r="90" spans="1:18" ht="9" customHeight="1" x14ac:dyDescent="0.25">
      <c r="N90" s="21"/>
      <c r="O90" s="21"/>
    </row>
    <row r="91" spans="1:18" ht="9" customHeight="1" x14ac:dyDescent="0.25">
      <c r="N91" s="21"/>
      <c r="O91" s="21"/>
    </row>
    <row r="92" spans="1:18" ht="9" customHeight="1" x14ac:dyDescent="0.25">
      <c r="N92" s="21"/>
      <c r="O92" s="21"/>
    </row>
    <row r="93" spans="1:18" ht="9" customHeight="1" x14ac:dyDescent="0.25">
      <c r="N93" s="21"/>
      <c r="O93" s="21"/>
    </row>
    <row r="94" spans="1:18" ht="9" customHeight="1" x14ac:dyDescent="0.25">
      <c r="N94" s="21"/>
      <c r="O94" s="21"/>
    </row>
    <row r="95" spans="1:18" ht="9" customHeight="1" x14ac:dyDescent="0.25">
      <c r="N95" s="21"/>
      <c r="O95" s="21"/>
    </row>
    <row r="96" spans="1:18" ht="9" customHeight="1" x14ac:dyDescent="0.25">
      <c r="N96" s="21"/>
      <c r="O96" s="21"/>
    </row>
    <row r="97" spans="14:15" ht="9" customHeight="1" x14ac:dyDescent="0.25">
      <c r="N97" s="21"/>
      <c r="O97" s="21"/>
    </row>
    <row r="98" spans="14:15" ht="9" customHeight="1" x14ac:dyDescent="0.25">
      <c r="N98" s="21"/>
      <c r="O98" s="21"/>
    </row>
    <row r="99" spans="14:15" ht="9" customHeight="1" x14ac:dyDescent="0.25">
      <c r="N99" s="21"/>
      <c r="O99" s="21"/>
    </row>
    <row r="100" spans="14:15" ht="9" customHeight="1" x14ac:dyDescent="0.25">
      <c r="N100" s="21"/>
      <c r="O100" s="21"/>
    </row>
    <row r="101" spans="14:15" ht="9" customHeight="1" x14ac:dyDescent="0.25">
      <c r="N101" s="21"/>
      <c r="O101" s="21"/>
    </row>
    <row r="102" spans="14:15" ht="9" customHeight="1" x14ac:dyDescent="0.25">
      <c r="N102" s="21"/>
      <c r="O102" s="21"/>
    </row>
    <row r="103" spans="14:15" ht="9" customHeight="1" x14ac:dyDescent="0.25">
      <c r="N103" s="21"/>
      <c r="O103" s="21"/>
    </row>
    <row r="104" spans="14:15" ht="9" customHeight="1" x14ac:dyDescent="0.25">
      <c r="N104" s="21"/>
      <c r="O104" s="21"/>
    </row>
    <row r="105" spans="14:15" ht="9" customHeight="1" x14ac:dyDescent="0.25">
      <c r="N105" s="21"/>
      <c r="O105" s="21"/>
    </row>
    <row r="106" spans="14:15" ht="9" customHeight="1" x14ac:dyDescent="0.25">
      <c r="N106" s="21"/>
      <c r="O106" s="21"/>
    </row>
    <row r="107" spans="14:15" ht="9" customHeight="1" x14ac:dyDescent="0.25">
      <c r="N107" s="21"/>
      <c r="O107" s="21"/>
    </row>
    <row r="108" spans="14:15" ht="9" customHeight="1" x14ac:dyDescent="0.25">
      <c r="N108" s="21"/>
      <c r="O108" s="21"/>
    </row>
    <row r="109" spans="14:15" ht="9" customHeight="1" x14ac:dyDescent="0.25">
      <c r="N109" s="21"/>
      <c r="O109" s="21"/>
    </row>
    <row r="110" spans="14:15" ht="9" customHeight="1" x14ac:dyDescent="0.25">
      <c r="N110" s="21"/>
      <c r="O110" s="21"/>
    </row>
    <row r="111" spans="14:15" ht="9" customHeight="1" x14ac:dyDescent="0.25">
      <c r="N111" s="21"/>
      <c r="O111" s="21"/>
    </row>
    <row r="112" spans="14:15" ht="9" customHeight="1" x14ac:dyDescent="0.25">
      <c r="N112" s="21"/>
      <c r="O112" s="21"/>
    </row>
    <row r="113" spans="14:15" ht="9" customHeight="1" x14ac:dyDescent="0.25">
      <c r="N113" s="21"/>
      <c r="O113" s="21"/>
    </row>
    <row r="114" spans="14:15" ht="9" customHeight="1" x14ac:dyDescent="0.25">
      <c r="N114" s="21"/>
      <c r="O114" s="21"/>
    </row>
    <row r="115" spans="14:15" ht="9" customHeight="1" x14ac:dyDescent="0.25">
      <c r="N115" s="21"/>
      <c r="O115" s="21"/>
    </row>
    <row r="116" spans="14:15" ht="9" customHeight="1" x14ac:dyDescent="0.25">
      <c r="N116" s="21"/>
      <c r="O116" s="21"/>
    </row>
    <row r="117" spans="14:15" ht="9" customHeight="1" x14ac:dyDescent="0.25">
      <c r="N117" s="21"/>
      <c r="O117" s="21"/>
    </row>
    <row r="118" spans="14:15" ht="9" customHeight="1" x14ac:dyDescent="0.25">
      <c r="N118" s="21"/>
      <c r="O118" s="21"/>
    </row>
    <row r="119" spans="14:15" ht="9" customHeight="1" x14ac:dyDescent="0.25">
      <c r="N119" s="21"/>
      <c r="O119" s="21"/>
    </row>
    <row r="120" spans="14:15" ht="9" customHeight="1" x14ac:dyDescent="0.25">
      <c r="N120" s="21"/>
      <c r="O120" s="21"/>
    </row>
    <row r="121" spans="14:15" ht="9" customHeight="1" x14ac:dyDescent="0.25">
      <c r="N121" s="21"/>
      <c r="O121" s="21"/>
    </row>
    <row r="122" spans="14:15" ht="9" customHeight="1" x14ac:dyDescent="0.25">
      <c r="N122" s="21"/>
      <c r="O122" s="21"/>
    </row>
    <row r="123" spans="14:15" ht="9" customHeight="1" x14ac:dyDescent="0.25">
      <c r="N123" s="21"/>
      <c r="O123" s="21"/>
    </row>
    <row r="124" spans="14:15" ht="9" customHeight="1" x14ac:dyDescent="0.25">
      <c r="N124" s="21"/>
      <c r="O124" s="21"/>
    </row>
    <row r="125" spans="14:15" ht="9" customHeight="1" x14ac:dyDescent="0.25">
      <c r="N125" s="21"/>
      <c r="O125" s="21"/>
    </row>
    <row r="126" spans="14:15" ht="9" customHeight="1" x14ac:dyDescent="0.25">
      <c r="N126" s="21"/>
      <c r="O126" s="21"/>
    </row>
    <row r="127" spans="14:15" ht="9" customHeight="1" x14ac:dyDescent="0.25">
      <c r="N127" s="21"/>
      <c r="O127" s="21"/>
    </row>
    <row r="128" spans="14:15" ht="9" customHeight="1" x14ac:dyDescent="0.25">
      <c r="N128" s="21"/>
      <c r="O128" s="21"/>
    </row>
    <row r="129" spans="14:15" ht="9" customHeight="1" x14ac:dyDescent="0.25">
      <c r="N129" s="21"/>
      <c r="O129" s="21"/>
    </row>
    <row r="130" spans="14:15" ht="9" customHeight="1" x14ac:dyDescent="0.25">
      <c r="N130" s="21"/>
      <c r="O130" s="21"/>
    </row>
    <row r="131" spans="14:15" ht="9" customHeight="1" x14ac:dyDescent="0.25">
      <c r="N131" s="21"/>
      <c r="O131" s="21"/>
    </row>
    <row r="132" spans="14:15" ht="9" customHeight="1" x14ac:dyDescent="0.25">
      <c r="N132" s="21"/>
      <c r="O132" s="21"/>
    </row>
    <row r="133" spans="14:15" ht="9" customHeight="1" x14ac:dyDescent="0.25">
      <c r="N133" s="21"/>
      <c r="O133" s="21"/>
    </row>
    <row r="134" spans="14:15" ht="9" customHeight="1" x14ac:dyDescent="0.25">
      <c r="N134" s="21"/>
      <c r="O134" s="21"/>
    </row>
    <row r="135" spans="14:15" ht="9" customHeight="1" x14ac:dyDescent="0.25">
      <c r="N135" s="21"/>
      <c r="O135" s="21"/>
    </row>
    <row r="136" spans="14:15" ht="9" customHeight="1" x14ac:dyDescent="0.25">
      <c r="N136" s="21"/>
      <c r="O136" s="21"/>
    </row>
    <row r="137" spans="14:15" ht="9" customHeight="1" x14ac:dyDescent="0.25">
      <c r="N137" s="21"/>
      <c r="O137" s="21"/>
    </row>
    <row r="138" spans="14:15" ht="9" customHeight="1" x14ac:dyDescent="0.25">
      <c r="N138" s="21"/>
      <c r="O138" s="21"/>
    </row>
    <row r="139" spans="14:15" ht="9" customHeight="1" x14ac:dyDescent="0.25">
      <c r="N139" s="21"/>
      <c r="O139" s="21"/>
    </row>
    <row r="140" spans="14:15" ht="9" customHeight="1" x14ac:dyDescent="0.25">
      <c r="N140" s="21"/>
      <c r="O140" s="21"/>
    </row>
    <row r="141" spans="14:15" ht="9" customHeight="1" x14ac:dyDescent="0.25">
      <c r="N141" s="21"/>
      <c r="O141" s="21"/>
    </row>
    <row r="142" spans="14:15" ht="9" customHeight="1" x14ac:dyDescent="0.25">
      <c r="N142" s="21"/>
      <c r="O142" s="21"/>
    </row>
    <row r="143" spans="14:15" ht="9" customHeight="1" x14ac:dyDescent="0.25">
      <c r="N143" s="21"/>
      <c r="O143" s="21"/>
    </row>
    <row r="144" spans="14:15" ht="9" customHeight="1" x14ac:dyDescent="0.25">
      <c r="N144" s="21"/>
      <c r="O144" s="21"/>
    </row>
    <row r="145" spans="14:15" ht="9" customHeight="1" x14ac:dyDescent="0.25">
      <c r="N145" s="21"/>
      <c r="O145" s="21"/>
    </row>
    <row r="146" spans="14:15" ht="9" customHeight="1" x14ac:dyDescent="0.25">
      <c r="N146" s="21"/>
      <c r="O146" s="21"/>
    </row>
    <row r="147" spans="14:15" ht="9" customHeight="1" x14ac:dyDescent="0.25">
      <c r="N147" s="21"/>
      <c r="O147" s="21"/>
    </row>
    <row r="148" spans="14:15" ht="9" customHeight="1" x14ac:dyDescent="0.25">
      <c r="N148" s="21"/>
      <c r="O148" s="21"/>
    </row>
    <row r="149" spans="14:15" ht="9" customHeight="1" x14ac:dyDescent="0.25">
      <c r="N149" s="21"/>
      <c r="O149" s="21"/>
    </row>
    <row r="150" spans="14:15" ht="9" customHeight="1" x14ac:dyDescent="0.25">
      <c r="N150" s="21"/>
      <c r="O150" s="21"/>
    </row>
    <row r="151" spans="14:15" ht="9" customHeight="1" x14ac:dyDescent="0.25">
      <c r="N151" s="21"/>
      <c r="O151" s="21"/>
    </row>
    <row r="152" spans="14:15" ht="9" customHeight="1" x14ac:dyDescent="0.25">
      <c r="N152" s="21"/>
      <c r="O152" s="21"/>
    </row>
    <row r="153" spans="14:15" ht="9" customHeight="1" x14ac:dyDescent="0.25">
      <c r="N153" s="21"/>
      <c r="O153" s="21"/>
    </row>
    <row r="154" spans="14:15" ht="9" customHeight="1" x14ac:dyDescent="0.25">
      <c r="N154" s="21"/>
      <c r="O154" s="21"/>
    </row>
    <row r="155" spans="14:15" ht="9" customHeight="1" x14ac:dyDescent="0.25">
      <c r="N155" s="21"/>
      <c r="O155" s="21"/>
    </row>
    <row r="156" spans="14:15" ht="9" customHeight="1" x14ac:dyDescent="0.25">
      <c r="N156" s="21"/>
      <c r="O156" s="21"/>
    </row>
    <row r="157" spans="14:15" ht="9" customHeight="1" x14ac:dyDescent="0.25">
      <c r="N157" s="21"/>
      <c r="O157" s="21"/>
    </row>
    <row r="158" spans="14:15" ht="9" customHeight="1" x14ac:dyDescent="0.25">
      <c r="N158" s="21"/>
      <c r="O158" s="21"/>
    </row>
    <row r="159" spans="14:15" ht="9" customHeight="1" x14ac:dyDescent="0.25">
      <c r="N159" s="21"/>
      <c r="O159" s="21"/>
    </row>
    <row r="160" spans="14:15" ht="9" customHeight="1" x14ac:dyDescent="0.25">
      <c r="N160" s="21"/>
      <c r="O160" s="21"/>
    </row>
    <row r="161" spans="14:15" ht="9" customHeight="1" x14ac:dyDescent="0.25">
      <c r="N161" s="21"/>
      <c r="O161" s="21"/>
    </row>
    <row r="162" spans="14:15" ht="9" customHeight="1" x14ac:dyDescent="0.25">
      <c r="N162" s="21"/>
      <c r="O162" s="21"/>
    </row>
    <row r="163" spans="14:15" ht="9" customHeight="1" x14ac:dyDescent="0.25">
      <c r="N163" s="21"/>
      <c r="O163" s="21"/>
    </row>
    <row r="164" spans="14:15" ht="9" customHeight="1" x14ac:dyDescent="0.25">
      <c r="N164" s="21"/>
      <c r="O164" s="21"/>
    </row>
    <row r="165" spans="14:15" ht="9" customHeight="1" x14ac:dyDescent="0.25">
      <c r="N165" s="21"/>
      <c r="O165" s="21"/>
    </row>
    <row r="166" spans="14:15" ht="9" customHeight="1" x14ac:dyDescent="0.25">
      <c r="N166" s="21"/>
      <c r="O166" s="21"/>
    </row>
    <row r="167" spans="14:15" ht="9" customHeight="1" x14ac:dyDescent="0.25">
      <c r="N167" s="21"/>
      <c r="O167" s="21"/>
    </row>
    <row r="168" spans="14:15" ht="9" customHeight="1" x14ac:dyDescent="0.25">
      <c r="N168" s="21"/>
      <c r="O168" s="21"/>
    </row>
    <row r="169" spans="14:15" ht="9" customHeight="1" x14ac:dyDescent="0.25">
      <c r="N169" s="21"/>
      <c r="O169" s="21"/>
    </row>
    <row r="170" spans="14:15" ht="9" customHeight="1" x14ac:dyDescent="0.25">
      <c r="N170" s="21"/>
      <c r="O170" s="21"/>
    </row>
    <row r="171" spans="14:15" ht="9" customHeight="1" x14ac:dyDescent="0.25">
      <c r="N171" s="21"/>
      <c r="O171" s="21"/>
    </row>
    <row r="172" spans="14:15" ht="9" customHeight="1" x14ac:dyDescent="0.25">
      <c r="N172" s="21"/>
      <c r="O172" s="21"/>
    </row>
    <row r="173" spans="14:15" ht="9" customHeight="1" x14ac:dyDescent="0.25">
      <c r="N173" s="21"/>
      <c r="O173" s="21"/>
    </row>
    <row r="174" spans="14:15" ht="9" customHeight="1" x14ac:dyDescent="0.25">
      <c r="N174" s="21"/>
      <c r="O174" s="21"/>
    </row>
    <row r="175" spans="14:15" ht="9" customHeight="1" x14ac:dyDescent="0.25">
      <c r="N175" s="21"/>
      <c r="O175" s="21"/>
    </row>
    <row r="176" spans="14:15" ht="9" customHeight="1" x14ac:dyDescent="0.25">
      <c r="N176" s="21"/>
      <c r="O176" s="21"/>
    </row>
  </sheetData>
  <mergeCells count="9">
    <mergeCell ref="A31:R31"/>
    <mergeCell ref="D4:D5"/>
    <mergeCell ref="A56:R56"/>
    <mergeCell ref="A84:O84"/>
    <mergeCell ref="E4:H4"/>
    <mergeCell ref="J4:M4"/>
    <mergeCell ref="O4:R4"/>
    <mergeCell ref="C4:C5"/>
    <mergeCell ref="A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workbookViewId="0">
      <selection activeCell="C32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</cols>
  <sheetData>
    <row r="1" spans="1:17" s="2" customFormat="1" ht="12" x14ac:dyDescent="0.2">
      <c r="A1" s="1" t="s">
        <v>44</v>
      </c>
      <c r="B1" s="11"/>
      <c r="C1" s="11"/>
      <c r="D1" s="11"/>
      <c r="E1" s="12"/>
      <c r="J1" s="3"/>
      <c r="L1" s="4"/>
      <c r="O1" s="3"/>
    </row>
    <row r="2" spans="1:17" s="2" customFormat="1" ht="9" customHeight="1" x14ac:dyDescent="0.2">
      <c r="A2" s="5"/>
      <c r="B2" s="13"/>
      <c r="C2" s="13"/>
      <c r="D2" s="13"/>
      <c r="E2" s="14"/>
      <c r="J2" s="3"/>
      <c r="L2" s="6"/>
      <c r="O2" s="3"/>
    </row>
    <row r="3" spans="1:17" s="3" customFormat="1" ht="9" x14ac:dyDescent="0.15">
      <c r="L3" s="6"/>
    </row>
    <row r="4" spans="1:17" ht="9" customHeight="1" x14ac:dyDescent="0.25">
      <c r="A4" s="49"/>
      <c r="B4" s="49"/>
      <c r="C4" s="59" t="s">
        <v>6</v>
      </c>
      <c r="D4" s="58" t="s">
        <v>0</v>
      </c>
      <c r="E4" s="58"/>
      <c r="F4" s="58"/>
      <c r="G4" s="58"/>
      <c r="H4" s="50"/>
      <c r="I4" s="58" t="s">
        <v>1</v>
      </c>
      <c r="J4" s="58"/>
      <c r="K4" s="58"/>
      <c r="L4" s="58"/>
      <c r="M4" s="50"/>
      <c r="N4" s="58" t="s">
        <v>2</v>
      </c>
      <c r="O4" s="58"/>
      <c r="P4" s="58"/>
      <c r="Q4" s="58"/>
    </row>
    <row r="5" spans="1:17" ht="9" customHeight="1" x14ac:dyDescent="0.25">
      <c r="A5" s="51"/>
      <c r="B5" s="51"/>
      <c r="C5" s="60"/>
      <c r="D5" s="52" t="s">
        <v>3</v>
      </c>
      <c r="E5" s="52" t="s">
        <v>31</v>
      </c>
      <c r="F5" s="52" t="s">
        <v>4</v>
      </c>
      <c r="G5" s="53" t="s">
        <v>5</v>
      </c>
      <c r="H5" s="53"/>
      <c r="I5" s="52" t="s">
        <v>3</v>
      </c>
      <c r="J5" s="52" t="s">
        <v>31</v>
      </c>
      <c r="K5" s="52" t="s">
        <v>4</v>
      </c>
      <c r="L5" s="53" t="s">
        <v>5</v>
      </c>
      <c r="M5" s="24"/>
      <c r="N5" s="52" t="s">
        <v>3</v>
      </c>
      <c r="O5" s="52" t="s">
        <v>31</v>
      </c>
      <c r="P5" s="52" t="s">
        <v>4</v>
      </c>
      <c r="Q5" s="53" t="s">
        <v>5</v>
      </c>
    </row>
    <row r="6" spans="1:17" ht="13.5" customHeight="1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9" customHeight="1" x14ac:dyDescent="0.25">
      <c r="A7" s="33">
        <v>1</v>
      </c>
      <c r="B7" s="34"/>
      <c r="C7" s="25" t="s">
        <v>7</v>
      </c>
      <c r="D7" s="41">
        <f>+'dati assoluti'!E7/'dati assoluti'!$H7*100</f>
        <v>33.353045535186283</v>
      </c>
      <c r="E7" s="41">
        <f>+'dati assoluti'!F7/'dati assoluti'!$H$7*100</f>
        <v>38.320520402128913</v>
      </c>
      <c r="F7" s="41">
        <f>+'dati assoluti'!G7/'dati assoluti'!$H$7*100</f>
        <v>28.326434062684804</v>
      </c>
      <c r="G7" s="41">
        <f>+'dati assoluti'!H7/'dati assoluti'!$H$7*100</f>
        <v>100</v>
      </c>
      <c r="H7" s="41"/>
      <c r="I7" s="41">
        <f>+'dati assoluti'!J7/'dati assoluti'!$M7*100</f>
        <v>38.752533213240255</v>
      </c>
      <c r="J7" s="41">
        <f>+'dati assoluti'!K7/'dati assoluti'!$M7*100</f>
        <v>56.530060797117763</v>
      </c>
      <c r="K7" s="41">
        <f>+'dati assoluti'!L7/'dati assoluti'!$M7*100</f>
        <v>4.7174059896419731</v>
      </c>
      <c r="L7" s="44">
        <f>+'dati assoluti'!M7/'dati assoluti'!$M7*100</f>
        <v>100</v>
      </c>
      <c r="M7" s="41"/>
      <c r="N7" s="41">
        <f>+'dati assoluti'!O7/'dati assoluti'!$R7*100</f>
        <v>35.63141305076789</v>
      </c>
      <c r="O7" s="41">
        <f>+'dati assoluti'!P7/'dati assoluti'!$R7*100</f>
        <v>62.376768828381735</v>
      </c>
      <c r="P7" s="41">
        <f>+'dati assoluti'!Q7/'dati assoluti'!$R7*100</f>
        <v>1.9918181208503791</v>
      </c>
      <c r="Q7" s="44">
        <f>+'dati assoluti'!R7/'dati assoluti'!$R7*100</f>
        <v>100</v>
      </c>
    </row>
    <row r="8" spans="1:17" ht="9" customHeight="1" x14ac:dyDescent="0.25">
      <c r="A8" s="33">
        <v>2</v>
      </c>
      <c r="B8" s="34"/>
      <c r="C8" s="25" t="s">
        <v>27</v>
      </c>
      <c r="D8" s="41">
        <f>+'dati assoluti'!E8/'dati assoluti'!$H8*100</f>
        <v>9.4535519125683063</v>
      </c>
      <c r="E8" s="41">
        <f>+'dati assoluti'!F8/'dati assoluti'!$H8*100</f>
        <v>10.601092896174864</v>
      </c>
      <c r="F8" s="41">
        <f>+'dati assoluti'!G8/'dati assoluti'!$H8*100</f>
        <v>79.945355191256823</v>
      </c>
      <c r="G8" s="44">
        <f>+'dati assoluti'!H8/'dati assoluti'!$H8*100</f>
        <v>100</v>
      </c>
      <c r="H8" s="41"/>
      <c r="I8" s="41">
        <f>+'dati assoluti'!J8/'dati assoluti'!$M8*100</f>
        <v>19.997829861111111</v>
      </c>
      <c r="J8" s="41">
        <f>+'dati assoluti'!K8/'dati assoluti'!$M8*100</f>
        <v>41.807725694444443</v>
      </c>
      <c r="K8" s="41">
        <f>+'dati assoluti'!L8/'dati assoluti'!$M8*100</f>
        <v>38.194444444444443</v>
      </c>
      <c r="L8" s="44">
        <f>+'dati assoluti'!M8/'dati assoluti'!$M8*100</f>
        <v>100</v>
      </c>
      <c r="M8" s="41"/>
      <c r="N8" s="41">
        <f>+'dati assoluti'!O8/'dati assoluti'!$R8*100</f>
        <v>42.361574382921944</v>
      </c>
      <c r="O8" s="41">
        <f>+'dati assoluti'!P8/'dati assoluti'!$R8*100</f>
        <v>55.40360240160107</v>
      </c>
      <c r="P8" s="41">
        <f>+'dati assoluti'!Q8/'dati assoluti'!$R8*100</f>
        <v>2.2348232154769847</v>
      </c>
      <c r="Q8" s="44">
        <f>+'dati assoluti'!R8/'dati assoluti'!$R8*100</f>
        <v>100</v>
      </c>
    </row>
    <row r="9" spans="1:17" ht="9" customHeight="1" x14ac:dyDescent="0.25">
      <c r="A9" s="33">
        <v>3</v>
      </c>
      <c r="B9" s="34"/>
      <c r="C9" s="27" t="s">
        <v>8</v>
      </c>
      <c r="D9" s="41">
        <f>+'dati assoluti'!E9/'dati assoluti'!$H9*100</f>
        <v>15.866308106031502</v>
      </c>
      <c r="E9" s="41">
        <f>+'dati assoluti'!F9/'dati assoluti'!$H9*100</f>
        <v>15.136381098732233</v>
      </c>
      <c r="F9" s="41">
        <f>+'dati assoluti'!G9/'dati assoluti'!$H9*100</f>
        <v>68.99731079523626</v>
      </c>
      <c r="G9" s="44">
        <f>+'dati assoluti'!H9/'dati assoluti'!$H9*100</f>
        <v>100</v>
      </c>
      <c r="H9" s="41"/>
      <c r="I9" s="41">
        <f>+'dati assoluti'!J9/'dati assoluti'!$M9*100</f>
        <v>24.211768673073681</v>
      </c>
      <c r="J9" s="41">
        <f>+'dati assoluti'!K9/'dati assoluti'!$M9*100</f>
        <v>54.510200640701399</v>
      </c>
      <c r="K9" s="41">
        <f>+'dati assoluti'!L9/'dati assoluti'!$M9*100</f>
        <v>21.27803068622492</v>
      </c>
      <c r="L9" s="44">
        <f>+'dati assoluti'!M9/'dati assoluti'!$M9*100</f>
        <v>100</v>
      </c>
      <c r="M9" s="41"/>
      <c r="N9" s="41">
        <f>+'dati assoluti'!O9/'dati assoluti'!$R9*100</f>
        <v>18.974960876369327</v>
      </c>
      <c r="O9" s="41">
        <f>+'dati assoluti'!P9/'dati assoluti'!$R9*100</f>
        <v>72.796035472091816</v>
      </c>
      <c r="P9" s="41">
        <f>+'dati assoluti'!Q9/'dati assoluti'!$R9*100</f>
        <v>8.2290036515388625</v>
      </c>
      <c r="Q9" s="44">
        <f>+'dati assoluti'!R9/'dati assoluti'!$R9*100</f>
        <v>100</v>
      </c>
    </row>
    <row r="10" spans="1:17" ht="9" customHeight="1" x14ac:dyDescent="0.25">
      <c r="A10" s="33">
        <v>4</v>
      </c>
      <c r="B10" s="34"/>
      <c r="C10" s="25" t="s">
        <v>9</v>
      </c>
      <c r="D10" s="41">
        <f>+'dati assoluti'!E10/'dati assoluti'!$H10*100</f>
        <v>41.541038525963145</v>
      </c>
      <c r="E10" s="41">
        <f>+'dati assoluti'!F10/'dati assoluti'!$H10*100</f>
        <v>25.125628140703515</v>
      </c>
      <c r="F10" s="41">
        <f>+'dati assoluti'!G10/'dati assoluti'!$H10*100</f>
        <v>33.333333333333329</v>
      </c>
      <c r="G10" s="44">
        <f>+'dati assoluti'!H10/'dati assoluti'!$H10*100</f>
        <v>100</v>
      </c>
      <c r="H10" s="41"/>
      <c r="I10" s="41">
        <f>+'dati assoluti'!J10/'dati assoluti'!$M10*100</f>
        <v>49.043095139749418</v>
      </c>
      <c r="J10" s="41">
        <f>+'dati assoluti'!K10/'dati assoluti'!$M10*100</f>
        <v>39.446509706732755</v>
      </c>
      <c r="K10" s="41">
        <f>+'dati assoluti'!L10/'dati assoluti'!$M10*100</f>
        <v>11.51039515351783</v>
      </c>
      <c r="L10" s="44">
        <f>+'dati assoluti'!M10/'dati assoluti'!$M10*100</f>
        <v>100</v>
      </c>
      <c r="M10" s="41"/>
      <c r="N10" s="41">
        <f>+'dati assoluti'!O10/'dati assoluti'!$R10*100</f>
        <v>56.628887717448606</v>
      </c>
      <c r="O10" s="41">
        <f>+'dati assoluti'!P10/'dati assoluti'!$R10*100</f>
        <v>38.099630996309962</v>
      </c>
      <c r="P10" s="41">
        <f>+'dati assoluti'!Q10/'dati assoluti'!$R10*100</f>
        <v>5.2714812862414338</v>
      </c>
      <c r="Q10" s="44">
        <f>+'dati assoluti'!R10/'dati assoluti'!$R10*100</f>
        <v>100</v>
      </c>
    </row>
    <row r="11" spans="1:17" ht="9" customHeight="1" x14ac:dyDescent="0.25">
      <c r="A11" s="33">
        <v>5</v>
      </c>
      <c r="B11" s="34"/>
      <c r="C11" s="27" t="s">
        <v>17</v>
      </c>
      <c r="D11" s="41">
        <f>+'dati assoluti'!E11/'dati assoluti'!$H11*100</f>
        <v>28.328008519701807</v>
      </c>
      <c r="E11" s="41">
        <f>+'dati assoluti'!F11/'dati assoluti'!$H11*100</f>
        <v>15.335463258785943</v>
      </c>
      <c r="F11" s="41">
        <f>+'dati assoluti'!G11/'dati assoluti'!$H11*100</f>
        <v>56.336528221512253</v>
      </c>
      <c r="G11" s="44">
        <f>+'dati assoluti'!H11/'dati assoluti'!$H11*100</f>
        <v>100</v>
      </c>
      <c r="H11" s="41"/>
      <c r="I11" s="41">
        <f>+'dati assoluti'!J11/'dati assoluti'!$M11*100</f>
        <v>57.246986262966082</v>
      </c>
      <c r="J11" s="41">
        <f>+'dati assoluti'!K11/'dati assoluti'!$M11*100</f>
        <v>31.623212783851979</v>
      </c>
      <c r="K11" s="41">
        <f>+'dati assoluti'!L11/'dati assoluti'!$M11*100</f>
        <v>11.129800953181945</v>
      </c>
      <c r="L11" s="44">
        <f>+'dati assoluti'!M11/'dati assoluti'!$M11*100</f>
        <v>100</v>
      </c>
      <c r="M11" s="41"/>
      <c r="N11" s="41">
        <f>+'dati assoluti'!O11/'dati assoluti'!$R11*100</f>
        <v>65.379038939519475</v>
      </c>
      <c r="O11" s="41">
        <f>+'dati assoluti'!P11/'dati assoluti'!$R11*100</f>
        <v>31.938690969345483</v>
      </c>
      <c r="P11" s="41">
        <f>+'dati assoluti'!Q11/'dati assoluti'!$R11*100</f>
        <v>2.6822700911350457</v>
      </c>
      <c r="Q11" s="44">
        <f>+'dati assoluti'!R11/'dati assoluti'!$R11*100</f>
        <v>100</v>
      </c>
    </row>
    <row r="12" spans="1:17" ht="9" customHeight="1" x14ac:dyDescent="0.25">
      <c r="A12" s="33">
        <v>6</v>
      </c>
      <c r="B12" s="34"/>
      <c r="C12" s="27" t="s">
        <v>12</v>
      </c>
      <c r="D12" s="41">
        <f>+'dati assoluti'!E12/'dati assoluti'!$H12*100</f>
        <v>9.3313739897134464</v>
      </c>
      <c r="E12" s="41">
        <f>+'dati assoluti'!F12/'dati assoluti'!$H12*100</f>
        <v>7.5679647318148424</v>
      </c>
      <c r="F12" s="41">
        <f>+'dati assoluti'!G12/'dati assoluti'!$H12*100</f>
        <v>83.100661278471705</v>
      </c>
      <c r="G12" s="44">
        <f>+'dati assoluti'!H12/'dati assoluti'!$H12*100</f>
        <v>100</v>
      </c>
      <c r="H12" s="41"/>
      <c r="I12" s="41">
        <f>+'dati assoluti'!J12/'dati assoluti'!$M12*100</f>
        <v>56.073509636934119</v>
      </c>
      <c r="J12" s="41">
        <f>+'dati assoluti'!K12/'dati assoluti'!$M12*100</f>
        <v>28.484984311967725</v>
      </c>
      <c r="K12" s="41">
        <f>+'dati assoluti'!L12/'dati assoluti'!$M12*100</f>
        <v>15.441506051098161</v>
      </c>
      <c r="L12" s="44">
        <f>+'dati assoluti'!M12/'dati assoluti'!$M12*100</f>
        <v>100</v>
      </c>
      <c r="M12" s="41"/>
      <c r="N12" s="41">
        <f>+'dati assoluti'!O12/'dati assoluti'!$R12*100</f>
        <v>74.598796389167504</v>
      </c>
      <c r="O12" s="41">
        <f>+'dati assoluti'!P12/'dati assoluti'!$R12*100</f>
        <v>24.423269809428287</v>
      </c>
      <c r="P12" s="41">
        <f>+'dati assoluti'!Q12/'dati assoluti'!$R12*100</f>
        <v>0.97793380140421271</v>
      </c>
      <c r="Q12" s="44">
        <f>+'dati assoluti'!R12/'dati assoluti'!$R12*100</f>
        <v>100</v>
      </c>
    </row>
    <row r="13" spans="1:17" ht="9" customHeight="1" x14ac:dyDescent="0.25">
      <c r="A13" s="33">
        <v>7</v>
      </c>
      <c r="B13" s="34"/>
      <c r="C13" s="27" t="s">
        <v>28</v>
      </c>
      <c r="D13" s="41">
        <f>+'dati assoluti'!E13/'dati assoluti'!$H13*100</f>
        <v>3.8169934640522873</v>
      </c>
      <c r="E13" s="41">
        <f>+'dati assoluti'!F13/'dati assoluti'!$H13*100</f>
        <v>1.6209150326797386</v>
      </c>
      <c r="F13" s="41">
        <f>+'dati assoluti'!G13/'dati assoluti'!$H13*100</f>
        <v>94.562091503267979</v>
      </c>
      <c r="G13" s="44">
        <f>+'dati assoluti'!H13/'dati assoluti'!$H13*100</f>
        <v>100</v>
      </c>
      <c r="H13" s="41"/>
      <c r="I13" s="41">
        <f>+'dati assoluti'!J13/'dati assoluti'!$M13*100</f>
        <v>21.575135787567895</v>
      </c>
      <c r="J13" s="41">
        <f>+'dati assoluti'!K13/'dati assoluti'!$M13*100</f>
        <v>13.488231744115872</v>
      </c>
      <c r="K13" s="41">
        <f>+'dati assoluti'!L13/'dati assoluti'!$M13*100</f>
        <v>64.936632468316233</v>
      </c>
      <c r="L13" s="44">
        <f>+'dati assoluti'!M13/'dati assoluti'!$M13*100</f>
        <v>100</v>
      </c>
      <c r="M13" s="41"/>
      <c r="N13" s="41">
        <f>+'dati assoluti'!O13/'dati assoluti'!$R13*100</f>
        <v>48.113616652211618</v>
      </c>
      <c r="O13" s="41">
        <f>+'dati assoluti'!P13/'dati assoluti'!$R13*100</f>
        <v>44.449262792714656</v>
      </c>
      <c r="P13" s="41">
        <f>+'dati assoluti'!Q13/'dati assoluti'!$R13*100</f>
        <v>7.4371205550737205</v>
      </c>
      <c r="Q13" s="44">
        <f>+'dati assoluti'!R13/'dati assoluti'!$R13*100</f>
        <v>100</v>
      </c>
    </row>
    <row r="14" spans="1:17" ht="9" customHeight="1" x14ac:dyDescent="0.25">
      <c r="A14" s="33">
        <v>8</v>
      </c>
      <c r="B14" s="34"/>
      <c r="C14" s="28" t="s">
        <v>10</v>
      </c>
      <c r="D14" s="41">
        <f>+'dati assoluti'!E14/'dati assoluti'!$H14*100</f>
        <v>11.568123393316196</v>
      </c>
      <c r="E14" s="41">
        <f>+'dati assoluti'!F14/'dati assoluti'!$H14*100</f>
        <v>16.452442159383033</v>
      </c>
      <c r="F14" s="41">
        <f>+'dati assoluti'!G14/'dati assoluti'!$H14*100</f>
        <v>71.979434447300775</v>
      </c>
      <c r="G14" s="44">
        <f>+'dati assoluti'!H14/'dati assoluti'!$H14*100</f>
        <v>100</v>
      </c>
      <c r="H14" s="41"/>
      <c r="I14" s="41">
        <f>+'dati assoluti'!J14/'dati assoluti'!$M14*100</f>
        <v>31.509928812289246</v>
      </c>
      <c r="J14" s="41">
        <f>+'dati assoluti'!K14/'dati assoluti'!$M14*100</f>
        <v>38.553765455226674</v>
      </c>
      <c r="K14" s="41">
        <f>+'dati assoluti'!L14/'dati assoluti'!$M14*100</f>
        <v>29.936305732484076</v>
      </c>
      <c r="L14" s="44">
        <f>+'dati assoluti'!M14/'dati assoluti'!$M14*100</f>
        <v>100</v>
      </c>
      <c r="M14" s="41"/>
      <c r="N14" s="41">
        <f>+'dati assoluti'!O14/'dati assoluti'!$R14*100</f>
        <v>51.722440944881889</v>
      </c>
      <c r="O14" s="41">
        <f>+'dati assoluti'!P14/'dati assoluti'!$R14*100</f>
        <v>46.309055118110237</v>
      </c>
      <c r="P14" s="41">
        <f>+'dati assoluti'!Q14/'dati assoluti'!$R14*100</f>
        <v>1.9685039370078741</v>
      </c>
      <c r="Q14" s="44">
        <f>+'dati assoluti'!R14/'dati assoluti'!$R14*100</f>
        <v>100</v>
      </c>
    </row>
    <row r="15" spans="1:17" ht="9" customHeight="1" x14ac:dyDescent="0.25">
      <c r="A15" s="33">
        <v>9</v>
      </c>
      <c r="B15" s="34"/>
      <c r="C15" s="25" t="s">
        <v>14</v>
      </c>
      <c r="D15" s="41">
        <f>+'dati assoluti'!E15/'dati assoluti'!$H15*100</f>
        <v>3.408495018353435</v>
      </c>
      <c r="E15" s="41">
        <f>+'dati assoluti'!F15/'dati assoluti'!$H15*100</f>
        <v>2.9365495542737285</v>
      </c>
      <c r="F15" s="41">
        <f>+'dati assoluti'!G15/'dati assoluti'!$H15*100</f>
        <v>93.654955427372826</v>
      </c>
      <c r="G15" s="44">
        <f>+'dati assoluti'!H15/'dati assoluti'!$H15*100</f>
        <v>100</v>
      </c>
      <c r="H15" s="41"/>
      <c r="I15" s="41">
        <f>+'dati assoluti'!J15/'dati assoluti'!$M15*100</f>
        <v>38.586616635397128</v>
      </c>
      <c r="J15" s="41">
        <f>+'dati assoluti'!K15/'dati assoluti'!$M15*100</f>
        <v>42.526579111944969</v>
      </c>
      <c r="K15" s="41">
        <f>+'dati assoluti'!L15/'dati assoluti'!$M15*100</f>
        <v>18.88680425265791</v>
      </c>
      <c r="L15" s="44">
        <f>+'dati assoluti'!M15/'dati assoluti'!$M15*100</f>
        <v>100</v>
      </c>
      <c r="M15" s="41"/>
      <c r="N15" s="41">
        <f>+'dati assoluti'!O15/'dati assoluti'!$R15*100</f>
        <v>56.019843541308909</v>
      </c>
      <c r="O15" s="41">
        <f>+'dati assoluti'!P15/'dati assoluti'!$R15*100</f>
        <v>37.779049799656555</v>
      </c>
      <c r="P15" s="41">
        <f>+'dati assoluti'!Q15/'dati assoluti'!$R15*100</f>
        <v>6.2011066590345356</v>
      </c>
      <c r="Q15" s="44">
        <f>+'dati assoluti'!R15/'dati assoluti'!$R15*100</f>
        <v>100</v>
      </c>
    </row>
    <row r="16" spans="1:17" ht="9" customHeight="1" x14ac:dyDescent="0.25">
      <c r="A16" s="33">
        <v>10</v>
      </c>
      <c r="B16" s="34"/>
      <c r="C16" s="25" t="s">
        <v>13</v>
      </c>
      <c r="D16" s="41">
        <f>+'dati assoluti'!E16/'dati assoluti'!$H16*100</f>
        <v>10.185185185185185</v>
      </c>
      <c r="E16" s="41">
        <f>+'dati assoluti'!F16/'dati assoluti'!$H16*100</f>
        <v>9.4135802469135808</v>
      </c>
      <c r="F16" s="41">
        <f>+'dati assoluti'!G16/'dati assoluti'!$H16*100</f>
        <v>80.401234567901241</v>
      </c>
      <c r="G16" s="44">
        <f>+'dati assoluti'!H16/'dati assoluti'!$H16*100</f>
        <v>100</v>
      </c>
      <c r="H16" s="41"/>
      <c r="I16" s="41">
        <f>+'dati assoluti'!J16/'dati assoluti'!$M16*100</f>
        <v>41.77712322042219</v>
      </c>
      <c r="J16" s="41">
        <f>+'dati assoluti'!K16/'dati assoluti'!$M16*100</f>
        <v>42.955326460481096</v>
      </c>
      <c r="K16" s="41">
        <f>+'dati assoluti'!L16/'dati assoluti'!$M16*100</f>
        <v>15.267550319096712</v>
      </c>
      <c r="L16" s="44">
        <f>+'dati assoluti'!M16/'dati assoluti'!$M16*100</f>
        <v>100</v>
      </c>
      <c r="M16" s="41"/>
      <c r="N16" s="41">
        <f>+'dati assoluti'!O16/'dati assoluti'!$R16*100</f>
        <v>57.152376721457131</v>
      </c>
      <c r="O16" s="41">
        <f>+'dati assoluti'!P16/'dati assoluti'!$R16*100</f>
        <v>38.849400266548201</v>
      </c>
      <c r="P16" s="41">
        <f>+'dati assoluti'!Q16/'dati assoluti'!$R16*100</f>
        <v>3.9982230119946691</v>
      </c>
      <c r="Q16" s="44">
        <f>+'dati assoluti'!R16/'dati assoluti'!$R16*100</f>
        <v>100</v>
      </c>
    </row>
    <row r="17" spans="1:17" ht="9" customHeight="1" x14ac:dyDescent="0.25">
      <c r="A17" s="33">
        <v>11</v>
      </c>
      <c r="B17" s="34"/>
      <c r="C17" s="28" t="s">
        <v>15</v>
      </c>
      <c r="D17" s="41">
        <f>+'dati assoluti'!E17/'dati assoluti'!$H17*100</f>
        <v>28.308823529411764</v>
      </c>
      <c r="E17" s="41">
        <f>+'dati assoluti'!F17/'dati assoluti'!$H17*100</f>
        <v>42.647058823529413</v>
      </c>
      <c r="F17" s="41">
        <f>+'dati assoluti'!G17/'dati assoluti'!$H17*100</f>
        <v>29.044117647058826</v>
      </c>
      <c r="G17" s="44">
        <f>+'dati assoluti'!H17/'dati assoluti'!$H17*100</f>
        <v>100</v>
      </c>
      <c r="H17" s="41"/>
      <c r="I17" s="41">
        <f>+'dati assoluti'!J17/'dati assoluti'!$M17*100</f>
        <v>17.467248908296941</v>
      </c>
      <c r="J17" s="41">
        <f>+'dati assoluti'!K17/'dati assoluti'!$M17*100</f>
        <v>76.807375060650173</v>
      </c>
      <c r="K17" s="41">
        <f>+'dati assoluti'!L17/'dati assoluti'!$M17*100</f>
        <v>5.7253760310528872</v>
      </c>
      <c r="L17" s="44">
        <f>+'dati assoluti'!M17/'dati assoluti'!$M17*100</f>
        <v>100</v>
      </c>
      <c r="M17" s="41"/>
      <c r="N17" s="41">
        <f>+'dati assoluti'!O17/'dati assoluti'!$R17*100</f>
        <v>33.139144073493163</v>
      </c>
      <c r="O17" s="41">
        <f>+'dati assoluti'!P17/'dati assoluti'!$R17*100</f>
        <v>62.357158861752183</v>
      </c>
      <c r="P17" s="41">
        <f>+'dati assoluti'!Q17/'dati assoluti'!$R17*100</f>
        <v>4.5036970647546495</v>
      </c>
      <c r="Q17" s="44">
        <f>+'dati assoluti'!R17/'dati assoluti'!$R17*100</f>
        <v>100</v>
      </c>
    </row>
    <row r="18" spans="1:17" ht="9" customHeight="1" x14ac:dyDescent="0.25">
      <c r="A18" s="33">
        <v>12</v>
      </c>
      <c r="B18" s="34"/>
      <c r="C18" s="27" t="s">
        <v>18</v>
      </c>
      <c r="D18" s="41">
        <f>+'dati assoluti'!E18/'dati assoluti'!$H18*100</f>
        <v>1.3520280420630946</v>
      </c>
      <c r="E18" s="41">
        <f>+'dati assoluti'!F18/'dati assoluti'!$H18*100</f>
        <v>3.5052578868302451</v>
      </c>
      <c r="F18" s="41">
        <f>+'dati assoluti'!G18/'dati assoluti'!$H18*100</f>
        <v>95.142714071106667</v>
      </c>
      <c r="G18" s="44">
        <f>+'dati assoluti'!H18/'dati assoluti'!$H18*100</f>
        <v>100</v>
      </c>
      <c r="H18" s="41"/>
      <c r="I18" s="41">
        <f>+'dati assoluti'!J18/'dati assoluti'!$M18*100</f>
        <v>20.857269111798498</v>
      </c>
      <c r="J18" s="41">
        <f>+'dati assoluti'!K18/'dati assoluti'!$M18*100</f>
        <v>18.603623508616881</v>
      </c>
      <c r="K18" s="41">
        <f>+'dati assoluti'!L18/'dati assoluti'!$M18*100</f>
        <v>60.539107379584621</v>
      </c>
      <c r="L18" s="44">
        <f>+'dati assoluti'!M18/'dati assoluti'!$M18*100</f>
        <v>100</v>
      </c>
      <c r="M18" s="41"/>
      <c r="N18" s="41">
        <f>+'dati assoluti'!O18/'dati assoluti'!$R18*100</f>
        <v>41.751114714227803</v>
      </c>
      <c r="O18" s="41">
        <f>+'dati assoluti'!P18/'dati assoluti'!$R18*100</f>
        <v>30.644507498986624</v>
      </c>
      <c r="P18" s="41">
        <f>+'dati assoluti'!Q18/'dati assoluti'!$R18*100</f>
        <v>27.604377786785573</v>
      </c>
      <c r="Q18" s="44">
        <f>+'dati assoluti'!R18/'dati assoluti'!$R18*100</f>
        <v>100</v>
      </c>
    </row>
    <row r="19" spans="1:17" ht="9" customHeight="1" x14ac:dyDescent="0.25">
      <c r="A19" s="33">
        <v>13</v>
      </c>
      <c r="B19" s="34"/>
      <c r="C19" s="25" t="s">
        <v>16</v>
      </c>
      <c r="D19" s="41">
        <f>+'dati assoluti'!E19/'dati assoluti'!$H19*100</f>
        <v>50.739644970414197</v>
      </c>
      <c r="E19" s="41">
        <f>+'dati assoluti'!F19/'dati assoluti'!$H19*100</f>
        <v>15.088757396449704</v>
      </c>
      <c r="F19" s="41">
        <f>+'dati assoluti'!G19/'dati assoluti'!$H19*100</f>
        <v>34.171597633136095</v>
      </c>
      <c r="G19" s="44">
        <f>+'dati assoluti'!H19/'dati assoluti'!$H19*100</f>
        <v>100</v>
      </c>
      <c r="H19" s="41"/>
      <c r="I19" s="41">
        <f>+'dati assoluti'!J19/'dati assoluti'!$M19*100</f>
        <v>50.569025235032164</v>
      </c>
      <c r="J19" s="41">
        <f>+'dati assoluti'!K19/'dati assoluti'!$M19*100</f>
        <v>45.027214250371102</v>
      </c>
      <c r="K19" s="41">
        <f>+'dati assoluti'!L19/'dati assoluti'!$M19*100</f>
        <v>4.4037605145967342</v>
      </c>
      <c r="L19" s="44">
        <f>+'dati assoluti'!M19/'dati assoluti'!$M19*100</f>
        <v>100</v>
      </c>
      <c r="M19" s="41"/>
      <c r="N19" s="41">
        <f>+'dati assoluti'!O19/'dati assoluti'!$R19*100</f>
        <v>42.302279763580074</v>
      </c>
      <c r="O19" s="41">
        <f>+'dati assoluti'!P19/'dati assoluti'!$R19*100</f>
        <v>56.909653813678588</v>
      </c>
      <c r="P19" s="41">
        <f>+'dati assoluti'!Q19/'dati assoluti'!$R19*100</f>
        <v>0.78806642274134531</v>
      </c>
      <c r="Q19" s="44">
        <f>+'dati assoluti'!R19/'dati assoluti'!$R19*100</f>
        <v>100</v>
      </c>
    </row>
    <row r="20" spans="1:17" ht="9" customHeight="1" x14ac:dyDescent="0.25">
      <c r="A20" s="33">
        <v>14</v>
      </c>
      <c r="B20" s="34"/>
      <c r="C20" s="25" t="s">
        <v>29</v>
      </c>
      <c r="D20" s="41">
        <f>+'dati assoluti'!E20/'dati assoluti'!$H20*100</f>
        <v>23.270440251572328</v>
      </c>
      <c r="E20" s="41">
        <f>+'dati assoluti'!F20/'dati assoluti'!$H20*100</f>
        <v>43.39622641509434</v>
      </c>
      <c r="F20" s="41">
        <f>+'dati assoluti'!G20/'dati assoluti'!$H20*100</f>
        <v>33.333333333333329</v>
      </c>
      <c r="G20" s="44">
        <f>+'dati assoluti'!H20/'dati assoluti'!$H20*100</f>
        <v>100</v>
      </c>
      <c r="H20" s="41"/>
      <c r="I20" s="41">
        <f>+'dati assoluti'!J20/'dati assoluti'!$M20*100</f>
        <v>15.419296663660957</v>
      </c>
      <c r="J20" s="41">
        <f>+'dati assoluti'!K20/'dati assoluti'!$M20*100</f>
        <v>83.168019236549441</v>
      </c>
      <c r="K20" s="41">
        <f>+'dati assoluti'!L20/'dati assoluti'!$M20*100</f>
        <v>1.4126840997896002</v>
      </c>
      <c r="L20" s="44">
        <f>+'dati assoluti'!M20/'dati assoluti'!$M20*100</f>
        <v>100</v>
      </c>
      <c r="M20" s="41"/>
      <c r="N20" s="41">
        <f>+'dati assoluti'!O20/'dati assoluti'!$R20*100</f>
        <v>41.807274090738659</v>
      </c>
      <c r="O20" s="41">
        <f>+'dati assoluti'!P20/'dati assoluti'!$R20*100</f>
        <v>56.355455568053991</v>
      </c>
      <c r="P20" s="41">
        <f>+'dati assoluti'!Q20/'dati assoluti'!$R20*100</f>
        <v>1.837270341207349</v>
      </c>
      <c r="Q20" s="44">
        <f>+'dati assoluti'!R20/'dati assoluti'!$R20*100</f>
        <v>100</v>
      </c>
    </row>
    <row r="21" spans="1:17" ht="9" customHeight="1" x14ac:dyDescent="0.25">
      <c r="A21" s="33">
        <v>15</v>
      </c>
      <c r="B21" s="34"/>
      <c r="C21" s="25" t="s">
        <v>20</v>
      </c>
      <c r="D21" s="41">
        <f>+'dati assoluti'!E21/'dati assoluti'!$H21*100</f>
        <v>2.7565084226646248</v>
      </c>
      <c r="E21" s="41">
        <f>+'dati assoluti'!F21/'dati assoluti'!$H21*100</f>
        <v>5.0535987748851454</v>
      </c>
      <c r="F21" s="41">
        <f>+'dati assoluti'!G21/'dati assoluti'!$H21*100</f>
        <v>92.189892802450231</v>
      </c>
      <c r="G21" s="44">
        <f>+'dati assoluti'!H21/'dati assoluti'!$H21*100</f>
        <v>100</v>
      </c>
      <c r="H21" s="41"/>
      <c r="I21" s="41">
        <f>+'dati assoluti'!J21/'dati assoluti'!$M21*100</f>
        <v>7.6981707317073171</v>
      </c>
      <c r="J21" s="41">
        <f>+'dati assoluti'!K21/'dati assoluti'!$M21*100</f>
        <v>10.785060975609756</v>
      </c>
      <c r="K21" s="41">
        <f>+'dati assoluti'!L21/'dati assoluti'!$M21*100</f>
        <v>81.516768292682926</v>
      </c>
      <c r="L21" s="44">
        <f>+'dati assoluti'!M21/'dati assoluti'!$M21*100</f>
        <v>100</v>
      </c>
      <c r="M21" s="41"/>
      <c r="N21" s="41">
        <f>+'dati assoluti'!O21/'dati assoluti'!$R21*100</f>
        <v>17.435463393990691</v>
      </c>
      <c r="O21" s="41">
        <f>+'dati assoluti'!P21/'dati assoluti'!$R21*100</f>
        <v>72.069403300888695</v>
      </c>
      <c r="P21" s="41">
        <f>+'dati assoluti'!Q21/'dati assoluti'!$R21*100</f>
        <v>10.495133305120609</v>
      </c>
      <c r="Q21" s="44">
        <f>+'dati assoluti'!R21/'dati assoluti'!$R21*100</f>
        <v>100</v>
      </c>
    </row>
    <row r="22" spans="1:17" ht="9" customHeight="1" x14ac:dyDescent="0.25">
      <c r="A22" s="33">
        <v>16</v>
      </c>
      <c r="B22" s="34"/>
      <c r="C22" s="25" t="s">
        <v>45</v>
      </c>
      <c r="D22" s="41">
        <f>+'dati assoluti'!E22/'dati assoluti'!$H22*100</f>
        <v>39.861949956859362</v>
      </c>
      <c r="E22" s="41">
        <f>+'dati assoluti'!F22/'dati assoluti'!$H22*100</f>
        <v>14.408973252804142</v>
      </c>
      <c r="F22" s="41">
        <f>+'dati assoluti'!G22/'dati assoluti'!$H22*100</f>
        <v>45.729076790336499</v>
      </c>
      <c r="G22" s="44">
        <f>+'dati assoluti'!H22/'dati assoluti'!$H22*100</f>
        <v>100</v>
      </c>
      <c r="H22" s="41"/>
      <c r="I22" s="41">
        <f>+'dati assoluti'!J22/'dati assoluti'!$M22*100</f>
        <v>34.474327628361856</v>
      </c>
      <c r="J22" s="41">
        <f>+'dati assoluti'!K22/'dati assoluti'!$M22*100</f>
        <v>44.050529747351263</v>
      </c>
      <c r="K22" s="41">
        <f>+'dati assoluti'!L22/'dati assoluti'!$M22*100</f>
        <v>21.475142624286878</v>
      </c>
      <c r="L22" s="44">
        <f>+'dati assoluti'!M22/'dati assoluti'!$M22*100</f>
        <v>100</v>
      </c>
      <c r="M22" s="41"/>
      <c r="N22" s="41">
        <f>+'dati assoluti'!O22/'dati assoluti'!$R22*100</f>
        <v>12.440944881889763</v>
      </c>
      <c r="O22" s="41">
        <f>+'dati assoluti'!P22/'dati assoluti'!$R22*100</f>
        <v>79.107611548556434</v>
      </c>
      <c r="P22" s="41">
        <f>+'dati assoluti'!Q22/'dati assoluti'!$R22*100</f>
        <v>8.4514435695538062</v>
      </c>
      <c r="Q22" s="44">
        <f>+'dati assoluti'!R22/'dati assoluti'!$R22*100</f>
        <v>100</v>
      </c>
    </row>
    <row r="23" spans="1:17" ht="9" customHeight="1" x14ac:dyDescent="0.25">
      <c r="A23" s="33">
        <v>17</v>
      </c>
      <c r="B23" s="34"/>
      <c r="C23" s="28" t="s">
        <v>11</v>
      </c>
      <c r="D23" s="41">
        <f>+'dati assoluti'!E23/'dati assoluti'!$H23*100</f>
        <v>12.931034482758621</v>
      </c>
      <c r="E23" s="41">
        <f>+'dati assoluti'!F23/'dati assoluti'!$H23*100</f>
        <v>42.959770114942529</v>
      </c>
      <c r="F23" s="41">
        <f>+'dati assoluti'!G23/'dati assoluti'!$H23*100</f>
        <v>44.109195402298852</v>
      </c>
      <c r="G23" s="44">
        <f>+'dati assoluti'!H23/'dati assoluti'!$H23*100</f>
        <v>100</v>
      </c>
      <c r="H23" s="41"/>
      <c r="I23" s="41">
        <f>+'dati assoluti'!J23/'dati assoluti'!$M23*100</f>
        <v>42.376681614349778</v>
      </c>
      <c r="J23" s="41">
        <f>+'dati assoluti'!K23/'dati assoluti'!$M23*100</f>
        <v>41.614349775784753</v>
      </c>
      <c r="K23" s="41">
        <f>+'dati assoluti'!L23/'dati assoluti'!$M23*100</f>
        <v>16.00896860986547</v>
      </c>
      <c r="L23" s="44">
        <f>+'dati assoluti'!M23/'dati assoluti'!$M23*100</f>
        <v>100</v>
      </c>
      <c r="M23" s="41"/>
      <c r="N23" s="41">
        <f>+'dati assoluti'!O23/'dati assoluti'!$R23*100</f>
        <v>32.865497076023395</v>
      </c>
      <c r="O23" s="41">
        <f>+'dati assoluti'!P23/'dati assoluti'!$R23*100</f>
        <v>64.17153996101365</v>
      </c>
      <c r="P23" s="41">
        <f>+'dati assoluti'!Q23/'dati assoluti'!$R23*100</f>
        <v>2.9629629629629632</v>
      </c>
      <c r="Q23" s="44">
        <f>+'dati assoluti'!R23/'dati assoluti'!$R23*100</f>
        <v>100</v>
      </c>
    </row>
    <row r="24" spans="1:17" ht="9" customHeight="1" x14ac:dyDescent="0.25">
      <c r="A24" s="33">
        <v>18</v>
      </c>
      <c r="B24" s="34"/>
      <c r="C24" s="28" t="s">
        <v>30</v>
      </c>
      <c r="D24" s="41">
        <f>+'dati assoluti'!E24/'dati assoluti'!$H24*100</f>
        <v>8.695652173913043</v>
      </c>
      <c r="E24" s="41">
        <f>+'dati assoluti'!F24/'dati assoluti'!$H24*100</f>
        <v>6.0491493383742911</v>
      </c>
      <c r="F24" s="41">
        <f>+'dati assoluti'!G24/'dati assoluti'!$H24*100</f>
        <v>85.255198487712676</v>
      </c>
      <c r="G24" s="44">
        <f>+'dati assoluti'!H24/'dati assoluti'!$H24*100</f>
        <v>100</v>
      </c>
      <c r="H24" s="41"/>
      <c r="I24" s="41">
        <f>+'dati assoluti'!J24/'dati assoluti'!$M24*100</f>
        <v>22.915416916616678</v>
      </c>
      <c r="J24" s="41">
        <f>+'dati assoluti'!K24/'dati assoluti'!$M24*100</f>
        <v>17.516496700659868</v>
      </c>
      <c r="K24" s="41">
        <f>+'dati assoluti'!L24/'dati assoluti'!$M24*100</f>
        <v>59.56808638272345</v>
      </c>
      <c r="L24" s="44">
        <f>+'dati assoluti'!M24/'dati assoluti'!$M24*100</f>
        <v>100</v>
      </c>
      <c r="M24" s="41"/>
      <c r="N24" s="41">
        <f>+'dati assoluti'!O24/'dati assoluti'!$R24*100</f>
        <v>19.500706547338673</v>
      </c>
      <c r="O24" s="41">
        <f>+'dati assoluti'!P24/'dati assoluti'!$R24*100</f>
        <v>74.846914743287797</v>
      </c>
      <c r="P24" s="41">
        <f>+'dati assoluti'!Q24/'dati assoluti'!$R24*100</f>
        <v>5.6523787093735285</v>
      </c>
      <c r="Q24" s="44">
        <f>+'dati assoluti'!R24/'dati assoluti'!$R24*100</f>
        <v>100</v>
      </c>
    </row>
    <row r="25" spans="1:17" ht="9" customHeight="1" x14ac:dyDescent="0.25">
      <c r="A25" s="33">
        <v>19</v>
      </c>
      <c r="B25" s="34"/>
      <c r="C25" s="27" t="s">
        <v>19</v>
      </c>
      <c r="D25" s="41">
        <f>+'dati assoluti'!E25/'dati assoluti'!$H25*100</f>
        <v>36.918604651162788</v>
      </c>
      <c r="E25" s="41">
        <f>+'dati assoluti'!F25/'dati assoluti'!$H25*100</f>
        <v>32.558139534883722</v>
      </c>
      <c r="F25" s="41">
        <f>+'dati assoluti'!G25/'dati assoluti'!$H25*100</f>
        <v>30.523255813953487</v>
      </c>
      <c r="G25" s="44">
        <f>+'dati assoluti'!H25/'dati assoluti'!$H25*100</f>
        <v>100</v>
      </c>
      <c r="H25" s="41"/>
      <c r="I25" s="41">
        <f>+'dati assoluti'!J25/'dati assoluti'!$M25*100</f>
        <v>20</v>
      </c>
      <c r="J25" s="41">
        <f>+'dati assoluti'!K25/'dati assoluti'!$M25*100</f>
        <v>69.051724137931032</v>
      </c>
      <c r="K25" s="41">
        <f>+'dati assoluti'!L25/'dati assoluti'!$M25*100</f>
        <v>10.948275862068964</v>
      </c>
      <c r="L25" s="44">
        <f>+'dati assoluti'!M25/'dati assoluti'!$M25*100</f>
        <v>100</v>
      </c>
      <c r="M25" s="41"/>
      <c r="N25" s="41">
        <f>+'dati assoluti'!O25/'dati assoluti'!$R25*100</f>
        <v>30.631617378605331</v>
      </c>
      <c r="O25" s="41">
        <f>+'dati assoluti'!P25/'dati assoluti'!$R25*100</f>
        <v>64.987221613727641</v>
      </c>
      <c r="P25" s="41">
        <f>+'dati assoluti'!Q25/'dati assoluti'!$R25*100</f>
        <v>4.381161007667032</v>
      </c>
      <c r="Q25" s="44">
        <f>+'dati assoluti'!R25/'dati assoluti'!$R25*100</f>
        <v>100</v>
      </c>
    </row>
    <row r="26" spans="1:17" ht="9" customHeight="1" x14ac:dyDescent="0.25">
      <c r="A26" s="33">
        <v>20</v>
      </c>
      <c r="B26" s="34"/>
      <c r="C26" s="25" t="s">
        <v>40</v>
      </c>
      <c r="D26" s="41">
        <f>+'dati assoluti'!E26/'dati assoluti'!$H26*100</f>
        <v>4.369538077403246</v>
      </c>
      <c r="E26" s="41">
        <f>+'dati assoluti'!F26/'dati assoluti'!$H26*100</f>
        <v>3.9950062421972534</v>
      </c>
      <c r="F26" s="41">
        <f>+'dati assoluti'!G26/'dati assoluti'!$H26*100</f>
        <v>91.635455680399502</v>
      </c>
      <c r="G26" s="44">
        <f>+'dati assoluti'!H26/'dati assoluti'!$H26*100</f>
        <v>100</v>
      </c>
      <c r="H26" s="41"/>
      <c r="I26" s="41">
        <f>+'dati assoluti'!J26/'dati assoluti'!$M26*100</f>
        <v>13.093525179856117</v>
      </c>
      <c r="J26" s="41">
        <f>+'dati assoluti'!K26/'dati assoluti'!$M26*100</f>
        <v>16.043165467625901</v>
      </c>
      <c r="K26" s="41">
        <f>+'dati assoluti'!L26/'dati assoluti'!$M26*100</f>
        <v>70.863309352517987</v>
      </c>
      <c r="L26" s="44">
        <f>+'dati assoluti'!M26/'dati assoluti'!$M26*100</f>
        <v>100</v>
      </c>
      <c r="M26" s="41"/>
      <c r="N26" s="41">
        <f>+'dati assoluti'!O26/'dati assoluti'!$R26*100</f>
        <v>19.82905982905983</v>
      </c>
      <c r="O26" s="41">
        <f>+'dati assoluti'!P26/'dati assoluti'!$R26*100</f>
        <v>64.102564102564102</v>
      </c>
      <c r="P26" s="41">
        <f>+'dati assoluti'!Q26/'dati assoluti'!$R26*100</f>
        <v>16.068376068376068</v>
      </c>
      <c r="Q26" s="44">
        <f>+'dati assoluti'!R26/'dati assoluti'!$R26*100</f>
        <v>100</v>
      </c>
    </row>
    <row r="27" spans="1:17" ht="9" customHeight="1" x14ac:dyDescent="0.25">
      <c r="A27" s="33"/>
      <c r="B27" s="34"/>
      <c r="C27" s="25"/>
      <c r="D27" s="41"/>
      <c r="E27" s="41"/>
      <c r="F27" s="41"/>
      <c r="G27" s="44"/>
      <c r="H27" s="41"/>
      <c r="I27" s="41"/>
      <c r="J27" s="41"/>
      <c r="K27" s="41"/>
      <c r="L27" s="44"/>
      <c r="M27" s="41"/>
      <c r="N27" s="41"/>
      <c r="O27" s="41"/>
      <c r="P27" s="41"/>
      <c r="Q27" s="44"/>
    </row>
    <row r="28" spans="1:17" ht="9" customHeight="1" x14ac:dyDescent="0.25">
      <c r="A28" s="33"/>
      <c r="B28" s="34"/>
      <c r="C28" s="25" t="s">
        <v>24</v>
      </c>
      <c r="D28" s="41">
        <f>+'dati assoluti'!E28/'dati assoluti'!$H28*100</f>
        <v>8.4331576425491139</v>
      </c>
      <c r="E28" s="41">
        <f>+'dati assoluti'!F28/'dati assoluti'!$H28*100</f>
        <v>4.9544801149976045</v>
      </c>
      <c r="F28" s="41">
        <f>+'dati assoluti'!G28/'dati assoluti'!$H28*100</f>
        <v>86.612362242453273</v>
      </c>
      <c r="G28" s="44">
        <f>+'dati assoluti'!H28/'dati assoluti'!$H28*100</f>
        <v>100</v>
      </c>
      <c r="H28" s="42"/>
      <c r="I28" s="41">
        <f>+'dati assoluti'!J28/'dati assoluti'!$M28*100</f>
        <v>19.599143206854343</v>
      </c>
      <c r="J28" s="41">
        <f>+'dati assoluti'!K28/'dati assoluti'!$M28*100</f>
        <v>25.586495308037538</v>
      </c>
      <c r="K28" s="41">
        <f>+'dati assoluti'!L28/'dati assoluti'!$M28*100</f>
        <v>54.814361485108122</v>
      </c>
      <c r="L28" s="44">
        <f>+'dati assoluti'!M28/'dati assoluti'!$M28*100</f>
        <v>100</v>
      </c>
      <c r="M28" s="42"/>
      <c r="N28" s="41">
        <f>+'dati assoluti'!O28/'dati assoluti'!$R28*100</f>
        <v>20.575186799501868</v>
      </c>
      <c r="O28" s="41">
        <f>+'dati assoluti'!P28/'dati assoluti'!$R28*100</f>
        <v>52.120952677459528</v>
      </c>
      <c r="P28" s="41">
        <f>+'dati assoluti'!Q28/'dati assoluti'!$R28*100</f>
        <v>25.638231631382318</v>
      </c>
      <c r="Q28" s="44">
        <f>+'dati assoluti'!R28/'dati assoluti'!$R28*100</f>
        <v>100</v>
      </c>
    </row>
    <row r="29" spans="1:17" ht="9" customHeight="1" x14ac:dyDescent="0.25">
      <c r="A29" s="33"/>
      <c r="B29" s="34"/>
      <c r="C29" s="25"/>
      <c r="D29" s="41"/>
      <c r="E29" s="41"/>
      <c r="F29" s="41"/>
      <c r="G29" s="44"/>
      <c r="H29" s="41"/>
      <c r="I29" s="41"/>
      <c r="J29" s="41"/>
      <c r="K29" s="41"/>
      <c r="L29" s="44"/>
      <c r="M29" s="41"/>
      <c r="N29" s="41"/>
      <c r="O29" s="41"/>
      <c r="P29" s="41"/>
      <c r="Q29" s="44"/>
    </row>
    <row r="30" spans="1:17" ht="9" customHeight="1" x14ac:dyDescent="0.25">
      <c r="A30" s="33"/>
      <c r="B30" s="34"/>
      <c r="C30" s="19" t="s">
        <v>25</v>
      </c>
      <c r="D30" s="41">
        <f>+'dati assoluti'!E30/'dati assoluti'!$H30*100</f>
        <v>12.684365781710916</v>
      </c>
      <c r="E30" s="41">
        <f>+'dati assoluti'!F30/'dati assoluti'!$H30*100</f>
        <v>10.292035398230089</v>
      </c>
      <c r="F30" s="41">
        <f>+'dati assoluti'!G30/'dati assoluti'!$H30*100</f>
        <v>77.023598820058993</v>
      </c>
      <c r="G30" s="44">
        <f>+'dati assoluti'!H30/'dati assoluti'!$H30*100</f>
        <v>100</v>
      </c>
      <c r="H30" s="43"/>
      <c r="I30" s="41">
        <f>+'dati assoluti'!J30/'dati assoluti'!$M30*100</f>
        <v>30.069845857418109</v>
      </c>
      <c r="J30" s="41">
        <f>+'dati assoluti'!K30/'dati assoluti'!$M30*100</f>
        <v>38.741460851287442</v>
      </c>
      <c r="K30" s="41">
        <f>+'dati assoluti'!L30/'dati assoluti'!$M30*100</f>
        <v>31.188693291294445</v>
      </c>
      <c r="L30" s="44">
        <f>+'dati assoluti'!M30/'dati assoluti'!$M30*100</f>
        <v>100</v>
      </c>
      <c r="M30" s="43"/>
      <c r="N30" s="41">
        <f>+'dati assoluti'!O30/'dati assoluti'!$R30*100</f>
        <v>40.469471327126882</v>
      </c>
      <c r="O30" s="41">
        <f>+'dati assoluti'!P30/'dati assoluti'!$R30*100</f>
        <v>50.911028971948284</v>
      </c>
      <c r="P30" s="41">
        <f>+'dati assoluti'!Q30/'dati assoluti'!$R30*100</f>
        <v>8.6194997009248322</v>
      </c>
      <c r="Q30" s="44">
        <f>+'dati assoluti'!R30/'dati assoluti'!$R30*100</f>
        <v>100</v>
      </c>
    </row>
    <row r="31" spans="1:17" ht="13.5" customHeight="1" x14ac:dyDescent="0.25">
      <c r="A31" s="54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9" customHeight="1" x14ac:dyDescent="0.25">
      <c r="A32" s="33">
        <v>1</v>
      </c>
      <c r="B32" s="34"/>
      <c r="C32" s="25" t="s">
        <v>7</v>
      </c>
      <c r="D32" s="41">
        <f>+'dati assoluti'!E32/'dati assoluti'!$H32*100</f>
        <v>44.334433443344338</v>
      </c>
      <c r="E32" s="41">
        <f>+'dati assoluti'!F32/'dati assoluti'!$H32*100</f>
        <v>26.072607260726073</v>
      </c>
      <c r="F32" s="41">
        <f>+'dati assoluti'!G32/'dati assoluti'!$H32*100</f>
        <v>29.592959295929592</v>
      </c>
      <c r="G32" s="44">
        <f>+'dati assoluti'!H32/'dati assoluti'!$H32*100</f>
        <v>100</v>
      </c>
      <c r="H32" s="41"/>
      <c r="I32" s="41">
        <f>+'dati assoluti'!J32/'dati assoluti'!$M32*100</f>
        <v>57.178526841448182</v>
      </c>
      <c r="J32" s="41">
        <f>+'dati assoluti'!K32/'dati assoluti'!$M32*100</f>
        <v>36.953807740324592</v>
      </c>
      <c r="K32" s="41">
        <f>+'dati assoluti'!L32/'dati assoluti'!$M32*100</f>
        <v>5.8676654182272161</v>
      </c>
      <c r="L32" s="44">
        <f>+'dati assoluti'!M32/'dati assoluti'!$M32*100</f>
        <v>100</v>
      </c>
      <c r="M32" s="41"/>
      <c r="N32" s="41">
        <f>+'dati assoluti'!O32/'dati assoluti'!$R32*100</f>
        <v>53.50158562367865</v>
      </c>
      <c r="O32" s="41">
        <f>+'dati assoluti'!P32/'dati assoluti'!$R32*100</f>
        <v>44.357822410147989</v>
      </c>
      <c r="P32" s="41">
        <f>+'dati assoluti'!Q32/'dati assoluti'!$R32*100</f>
        <v>2.1405919661733614</v>
      </c>
      <c r="Q32" s="44">
        <f>+'dati assoluti'!R32/'dati assoluti'!$R32*100</f>
        <v>100</v>
      </c>
    </row>
    <row r="33" spans="1:17" ht="9" customHeight="1" x14ac:dyDescent="0.25">
      <c r="A33" s="33">
        <v>2</v>
      </c>
      <c r="B33" s="34"/>
      <c r="C33" s="25" t="s">
        <v>27</v>
      </c>
      <c r="D33" s="41">
        <f>+'dati assoluti'!E33/'dati assoluti'!$H33*100</f>
        <v>13.200000000000001</v>
      </c>
      <c r="E33" s="41">
        <f>+'dati assoluti'!F33/'dati assoluti'!$H33*100</f>
        <v>9.8666666666666671</v>
      </c>
      <c r="F33" s="41">
        <f>+'dati assoluti'!G33/'dati assoluti'!$H33*100</f>
        <v>76.933333333333337</v>
      </c>
      <c r="G33" s="44">
        <f>+'dati assoluti'!H33/'dati assoluti'!$H33*100</f>
        <v>100</v>
      </c>
      <c r="H33" s="41"/>
      <c r="I33" s="41">
        <f>+'dati assoluti'!J33/'dati assoluti'!$M33*100</f>
        <v>26.348301259206465</v>
      </c>
      <c r="J33" s="41">
        <f>+'dati assoluti'!K33/'dati assoluti'!$M33*100</f>
        <v>41.530054644808743</v>
      </c>
      <c r="K33" s="41">
        <f>+'dati assoluti'!L33/'dati assoluti'!$M33*100</f>
        <v>32.121644095984799</v>
      </c>
      <c r="L33" s="44">
        <f>+'dati assoluti'!M33/'dati assoluti'!$M33*100</f>
        <v>100</v>
      </c>
      <c r="M33" s="41"/>
      <c r="N33" s="41">
        <f>+'dati assoluti'!O33/'dati assoluti'!$R33*100</f>
        <v>49.860365198711065</v>
      </c>
      <c r="O33" s="41">
        <f>+'dati assoluti'!P33/'dati assoluti'!$R33*100</f>
        <v>47.90547798066595</v>
      </c>
      <c r="P33" s="41">
        <f>+'dati assoluti'!Q33/'dati assoluti'!$R33*100</f>
        <v>2.234156820622986</v>
      </c>
      <c r="Q33" s="44">
        <f>+'dati assoluti'!R33/'dati assoluti'!$R33*100</f>
        <v>100</v>
      </c>
    </row>
    <row r="34" spans="1:17" ht="9" customHeight="1" x14ac:dyDescent="0.25">
      <c r="A34" s="33">
        <v>3</v>
      </c>
      <c r="B34" s="34"/>
      <c r="C34" s="27" t="s">
        <v>8</v>
      </c>
      <c r="D34" s="41">
        <f>+'dati assoluti'!E34/'dati assoluti'!$H34*100</f>
        <v>27.815126050420169</v>
      </c>
      <c r="E34" s="41">
        <f>+'dati assoluti'!F34/'dati assoluti'!$H34*100</f>
        <v>12.941176470588237</v>
      </c>
      <c r="F34" s="41">
        <f>+'dati assoluti'!G34/'dati assoluti'!$H34*100</f>
        <v>59.243697478991599</v>
      </c>
      <c r="G34" s="44">
        <f>+'dati assoluti'!H34/'dati assoluti'!$H34*100</f>
        <v>100</v>
      </c>
      <c r="H34" s="41"/>
      <c r="I34" s="41">
        <f>+'dati assoluti'!J34/'dati assoluti'!$M34*100</f>
        <v>38.975966562173461</v>
      </c>
      <c r="J34" s="41">
        <f>+'dati assoluti'!K34/'dati assoluti'!$M34*100</f>
        <v>35.94566353187043</v>
      </c>
      <c r="K34" s="41">
        <f>+'dati assoluti'!L34/'dati assoluti'!$M34*100</f>
        <v>25.078369905956109</v>
      </c>
      <c r="L34" s="44">
        <f>+'dati assoluti'!M34/'dati assoluti'!$M34*100</f>
        <v>100</v>
      </c>
      <c r="M34" s="41"/>
      <c r="N34" s="41">
        <f>+'dati assoluti'!O34/'dati assoluti'!$R34*100</f>
        <v>28.811021263851455</v>
      </c>
      <c r="O34" s="41">
        <f>+'dati assoluti'!P34/'dati assoluti'!$R34*100</f>
        <v>60.317460317460316</v>
      </c>
      <c r="P34" s="41">
        <f>+'dati assoluti'!Q34/'dati assoluti'!$R34*100</f>
        <v>10.871518418688229</v>
      </c>
      <c r="Q34" s="44">
        <f>+'dati assoluti'!R34/'dati assoluti'!$R34*100</f>
        <v>100</v>
      </c>
    </row>
    <row r="35" spans="1:17" ht="9" customHeight="1" x14ac:dyDescent="0.25">
      <c r="A35" s="33">
        <v>4</v>
      </c>
      <c r="B35" s="34"/>
      <c r="C35" s="25" t="s">
        <v>9</v>
      </c>
      <c r="D35" s="41">
        <f>+'dati assoluti'!E35/'dati assoluti'!$H35*100</f>
        <v>57.989690721649488</v>
      </c>
      <c r="E35" s="41">
        <f>+'dati assoluti'!F35/'dati assoluti'!$H35*100</f>
        <v>12.371134020618557</v>
      </c>
      <c r="F35" s="41">
        <f>+'dati assoluti'!G35/'dati assoluti'!$H35*100</f>
        <v>29.63917525773196</v>
      </c>
      <c r="G35" s="44">
        <f>+'dati assoluti'!H35/'dati assoluti'!$H35*100</f>
        <v>100</v>
      </c>
      <c r="H35" s="41"/>
      <c r="I35" s="41">
        <f>+'dati assoluti'!J35/'dati assoluti'!$M35*100</f>
        <v>70.344536038892414</v>
      </c>
      <c r="J35" s="41">
        <f>+'dati assoluti'!K35/'dati assoluti'!$M35*100</f>
        <v>19.425068695835975</v>
      </c>
      <c r="K35" s="41">
        <f>+'dati assoluti'!L35/'dati assoluti'!$M35*100</f>
        <v>10.230395265271612</v>
      </c>
      <c r="L35" s="44">
        <f>+'dati assoluti'!M35/'dati assoluti'!$M35*100</f>
        <v>100</v>
      </c>
      <c r="M35" s="41"/>
      <c r="N35" s="41">
        <f>+'dati assoluti'!O35/'dati assoluti'!$R35*100</f>
        <v>75.59403946838502</v>
      </c>
      <c r="O35" s="41">
        <f>+'dati assoluti'!P35/'dati assoluti'!$R35*100</f>
        <v>20.861860652436569</v>
      </c>
      <c r="P35" s="41">
        <f>+'dati assoluti'!Q35/'dati assoluti'!$R35*100</f>
        <v>3.5440998791784133</v>
      </c>
      <c r="Q35" s="44">
        <f>+'dati assoluti'!R35/'dati assoluti'!$R35*100</f>
        <v>100</v>
      </c>
    </row>
    <row r="36" spans="1:17" ht="9" customHeight="1" x14ac:dyDescent="0.25">
      <c r="A36" s="33">
        <v>5</v>
      </c>
      <c r="B36" s="34"/>
      <c r="C36" s="27" t="s">
        <v>17</v>
      </c>
      <c r="D36" s="41">
        <f>+'dati assoluti'!E36/'dati assoluti'!$H36*100</f>
        <v>26.254826254826252</v>
      </c>
      <c r="E36" s="41">
        <f>+'dati assoluti'!F36/'dati assoluti'!$H36*100</f>
        <v>25.096525096525095</v>
      </c>
      <c r="F36" s="41">
        <f>+'dati assoluti'!G36/'dati assoluti'!$H36*100</f>
        <v>48.648648648648653</v>
      </c>
      <c r="G36" s="44">
        <f>+'dati assoluti'!H36/'dati assoluti'!$H36*100</f>
        <v>100</v>
      </c>
      <c r="H36" s="41"/>
      <c r="I36" s="41">
        <f>+'dati assoluti'!J36/'dati assoluti'!$M36*100</f>
        <v>31.910569105691057</v>
      </c>
      <c r="J36" s="41">
        <f>+'dati assoluti'!K36/'dati assoluti'!$M36*100</f>
        <v>53.861788617886177</v>
      </c>
      <c r="K36" s="41">
        <f>+'dati assoluti'!L36/'dati assoluti'!$M36*100</f>
        <v>14.227642276422763</v>
      </c>
      <c r="L36" s="44">
        <f>+'dati assoluti'!M36/'dati assoluti'!$M36*100</f>
        <v>100</v>
      </c>
      <c r="M36" s="41"/>
      <c r="N36" s="41">
        <f>+'dati assoluti'!O36/'dati assoluti'!$R36*100</f>
        <v>35.436619718309856</v>
      </c>
      <c r="O36" s="41">
        <f>+'dati assoluti'!P36/'dati assoluti'!$R36*100</f>
        <v>57.74647887323944</v>
      </c>
      <c r="P36" s="41">
        <f>+'dati assoluti'!Q36/'dati assoluti'!$R36*100</f>
        <v>6.816901408450704</v>
      </c>
      <c r="Q36" s="44">
        <f>+'dati assoluti'!R36/'dati assoluti'!$R36*100</f>
        <v>100</v>
      </c>
    </row>
    <row r="37" spans="1:17" ht="9" customHeight="1" x14ac:dyDescent="0.25">
      <c r="A37" s="33">
        <v>6</v>
      </c>
      <c r="B37" s="34"/>
      <c r="C37" s="27" t="s">
        <v>12</v>
      </c>
      <c r="D37" s="41">
        <f>+'dati assoluti'!E37/'dati assoluti'!$H37*100</f>
        <v>9.7732603596559819</v>
      </c>
      <c r="E37" s="41">
        <f>+'dati assoluti'!F37/'dati assoluti'!$H37*100</f>
        <v>3.1274433150899137</v>
      </c>
      <c r="F37" s="41">
        <f>+'dati assoluti'!G37/'dati assoluti'!$H37*100</f>
        <v>87.099296325254102</v>
      </c>
      <c r="G37" s="44">
        <f>+'dati assoluti'!H37/'dati assoluti'!$H37*100</f>
        <v>100</v>
      </c>
      <c r="H37" s="41"/>
      <c r="I37" s="41">
        <f>+'dati assoluti'!J37/'dati assoluti'!$M37*100</f>
        <v>70.821448944666287</v>
      </c>
      <c r="J37" s="41">
        <f>+'dati assoluti'!K37/'dati assoluti'!$M37*100</f>
        <v>10.553337136337706</v>
      </c>
      <c r="K37" s="41">
        <f>+'dati assoluti'!L37/'dati assoluti'!$M37*100</f>
        <v>18.625213918996007</v>
      </c>
      <c r="L37" s="44">
        <f>+'dati assoluti'!M37/'dati assoluti'!$M37*100</f>
        <v>100</v>
      </c>
      <c r="M37" s="41"/>
      <c r="N37" s="41">
        <f>+'dati assoluti'!O37/'dati assoluti'!$R37*100</f>
        <v>89.648378296453473</v>
      </c>
      <c r="O37" s="41">
        <f>+'dati assoluti'!P37/'dati assoluti'!$R37*100</f>
        <v>9.381630797211276</v>
      </c>
      <c r="P37" s="41">
        <f>+'dati assoluti'!Q37/'dati assoluti'!$R37*100</f>
        <v>0.96999090633525309</v>
      </c>
      <c r="Q37" s="44">
        <f>+'dati assoluti'!R37/'dati assoluti'!$R37*100</f>
        <v>100</v>
      </c>
    </row>
    <row r="38" spans="1:17" ht="9" customHeight="1" x14ac:dyDescent="0.25">
      <c r="A38" s="33">
        <v>7</v>
      </c>
      <c r="B38" s="34"/>
      <c r="C38" s="27" t="s">
        <v>28</v>
      </c>
      <c r="D38" s="41">
        <f>+'dati assoluti'!E38/'dati assoluti'!$H38*100</f>
        <v>6.7831449126413164</v>
      </c>
      <c r="E38" s="41">
        <f>+'dati assoluti'!F38/'dati assoluti'!$H38*100</f>
        <v>2.5693730729701953</v>
      </c>
      <c r="F38" s="41">
        <f>+'dati assoluti'!G38/'dati assoluti'!$H38*100</f>
        <v>90.647482014388487</v>
      </c>
      <c r="G38" s="44">
        <f>+'dati assoluti'!H38/'dati assoluti'!$H38*100</f>
        <v>100</v>
      </c>
      <c r="H38" s="41"/>
      <c r="I38" s="41">
        <f>+'dati assoluti'!J38/'dati assoluti'!$M38*100</f>
        <v>24.086502609992543</v>
      </c>
      <c r="J38" s="41">
        <f>+'dati assoluti'!K38/'dati assoluti'!$M38*100</f>
        <v>14.392244593586875</v>
      </c>
      <c r="K38" s="41">
        <f>+'dati assoluti'!L38/'dati assoluti'!$M38*100</f>
        <v>61.521252796420576</v>
      </c>
      <c r="L38" s="44">
        <f>+'dati assoluti'!M38/'dati assoluti'!$M38*100</f>
        <v>100</v>
      </c>
      <c r="M38" s="41"/>
      <c r="N38" s="41">
        <f>+'dati assoluti'!O38/'dati assoluti'!$R38*100</f>
        <v>38.053097345132741</v>
      </c>
      <c r="O38" s="41">
        <f>+'dati assoluti'!P38/'dati assoluti'!$R38*100</f>
        <v>49.765747006767306</v>
      </c>
      <c r="P38" s="41">
        <f>+'dati assoluti'!Q38/'dati assoluti'!$R38*100</f>
        <v>12.181155648099947</v>
      </c>
      <c r="Q38" s="44">
        <f>+'dati assoluti'!R38/'dati assoluti'!$R38*100</f>
        <v>100</v>
      </c>
    </row>
    <row r="39" spans="1:17" ht="9" customHeight="1" x14ac:dyDescent="0.25">
      <c r="A39" s="33">
        <v>8</v>
      </c>
      <c r="B39" s="34"/>
      <c r="C39" s="28" t="s">
        <v>10</v>
      </c>
      <c r="D39" s="41">
        <f>+'dati assoluti'!E39/'dati assoluti'!$H39*100</f>
        <v>14.482758620689657</v>
      </c>
      <c r="E39" s="41">
        <f>+'dati assoluti'!F39/'dati assoluti'!$H39*100</f>
        <v>9.8275862068965516</v>
      </c>
      <c r="F39" s="41">
        <f>+'dati assoluti'!G39/'dati assoluti'!$H39*100</f>
        <v>75.689655172413794</v>
      </c>
      <c r="G39" s="44">
        <f>+'dati assoluti'!H39/'dati assoluti'!$H39*100</f>
        <v>100</v>
      </c>
      <c r="H39" s="41"/>
      <c r="I39" s="41">
        <f>+'dati assoluti'!J39/'dati assoluti'!$M39*100</f>
        <v>43.817204301075272</v>
      </c>
      <c r="J39" s="41">
        <f>+'dati assoluti'!K39/'dati assoluti'!$M39*100</f>
        <v>19.13978494623656</v>
      </c>
      <c r="K39" s="41">
        <f>+'dati assoluti'!L39/'dati assoluti'!$M39*100</f>
        <v>37.043010752688168</v>
      </c>
      <c r="L39" s="44">
        <f>+'dati assoluti'!M39/'dati assoluti'!$M39*100</f>
        <v>100</v>
      </c>
      <c r="M39" s="41"/>
      <c r="N39" s="41">
        <f>+'dati assoluti'!O39/'dati assoluti'!$R39*100</f>
        <v>70.773687798227684</v>
      </c>
      <c r="O39" s="41">
        <f>+'dati assoluti'!P39/'dati assoluti'!$R39*100</f>
        <v>27.062031356509884</v>
      </c>
      <c r="P39" s="41">
        <f>+'dati assoluti'!Q39/'dati assoluti'!$R39*100</f>
        <v>2.1642808452624402</v>
      </c>
      <c r="Q39" s="44">
        <f>+'dati assoluti'!R39/'dati assoluti'!$R39*100</f>
        <v>100</v>
      </c>
    </row>
    <row r="40" spans="1:17" ht="9" customHeight="1" x14ac:dyDescent="0.25">
      <c r="A40" s="33">
        <v>9</v>
      </c>
      <c r="B40" s="34"/>
      <c r="C40" s="25" t="s">
        <v>14</v>
      </c>
      <c r="D40" s="41">
        <f>+'dati assoluti'!E40/'dati assoluti'!$H40*100</f>
        <v>3.4820457018498367</v>
      </c>
      <c r="E40" s="41">
        <f>+'dati assoluti'!F40/'dati assoluti'!$H40*100</f>
        <v>1.3057671381936888</v>
      </c>
      <c r="F40" s="41">
        <f>+'dati assoluti'!G40/'dati assoluti'!$H40*100</f>
        <v>95.212187159956471</v>
      </c>
      <c r="G40" s="44">
        <f>+'dati assoluti'!H40/'dati assoluti'!$H40*100</f>
        <v>100</v>
      </c>
      <c r="H40" s="41"/>
      <c r="I40" s="41">
        <f>+'dati assoluti'!J40/'dati assoluti'!$M40*100</f>
        <v>52.590673575129529</v>
      </c>
      <c r="J40" s="41">
        <f>+'dati assoluti'!K40/'dati assoluti'!$M40*100</f>
        <v>23.05699481865285</v>
      </c>
      <c r="K40" s="41">
        <f>+'dati assoluti'!L40/'dati assoluti'!$M40*100</f>
        <v>24.352331606217618</v>
      </c>
      <c r="L40" s="44">
        <f>+'dati assoluti'!M40/'dati assoluti'!$M40*100</f>
        <v>100</v>
      </c>
      <c r="M40" s="41"/>
      <c r="N40" s="41">
        <f>+'dati assoluti'!O40/'dati assoluti'!$R40*100</f>
        <v>73.706896551724128</v>
      </c>
      <c r="O40" s="41">
        <f>+'dati assoluti'!P40/'dati assoluti'!$R40*100</f>
        <v>18.585192697768761</v>
      </c>
      <c r="P40" s="41">
        <f>+'dati assoluti'!Q40/'dati assoluti'!$R40*100</f>
        <v>7.7079107505070992</v>
      </c>
      <c r="Q40" s="44">
        <f>+'dati assoluti'!R40/'dati assoluti'!$R40*100</f>
        <v>100</v>
      </c>
    </row>
    <row r="41" spans="1:17" ht="9" customHeight="1" x14ac:dyDescent="0.25">
      <c r="A41" s="33">
        <v>10</v>
      </c>
      <c r="B41" s="34"/>
      <c r="C41" s="25" t="s">
        <v>13</v>
      </c>
      <c r="D41" s="41">
        <f>+'dati assoluti'!E41/'dati assoluti'!$H41*100</f>
        <v>11.515151515151516</v>
      </c>
      <c r="E41" s="41">
        <f>+'dati assoluti'!F41/'dati assoluti'!$H41*100</f>
        <v>5.2525252525252526</v>
      </c>
      <c r="F41" s="41">
        <f>+'dati assoluti'!G41/'dati assoluti'!$H41*100</f>
        <v>83.232323232323239</v>
      </c>
      <c r="G41" s="44">
        <f>+'dati assoluti'!H41/'dati assoluti'!$H41*100</f>
        <v>100</v>
      </c>
      <c r="H41" s="41"/>
      <c r="I41" s="41">
        <f>+'dati assoluti'!J41/'dati assoluti'!$M41*100</f>
        <v>54.874651810584965</v>
      </c>
      <c r="J41" s="41">
        <f>+'dati assoluti'!K41/'dati assoluti'!$M41*100</f>
        <v>28.064066852367688</v>
      </c>
      <c r="K41" s="41">
        <f>+'dati assoluti'!L41/'dati assoluti'!$M41*100</f>
        <v>17.061281337047355</v>
      </c>
      <c r="L41" s="44">
        <f>+'dati assoluti'!M41/'dati assoluti'!$M41*100</f>
        <v>100</v>
      </c>
      <c r="M41" s="41"/>
      <c r="N41" s="41">
        <f>+'dati assoluti'!O41/'dati assoluti'!$R41*100</f>
        <v>70.066185318892906</v>
      </c>
      <c r="O41" s="41">
        <f>+'dati assoluti'!P41/'dati assoluti'!$R41*100</f>
        <v>26.38387484957882</v>
      </c>
      <c r="P41" s="41">
        <f>+'dati assoluti'!Q41/'dati assoluti'!$R41*100</f>
        <v>3.5499398315282793</v>
      </c>
      <c r="Q41" s="44">
        <f>+'dati assoluti'!R41/'dati assoluti'!$R41*100</f>
        <v>100</v>
      </c>
    </row>
    <row r="42" spans="1:17" ht="9" customHeight="1" x14ac:dyDescent="0.25">
      <c r="A42" s="33">
        <v>11</v>
      </c>
      <c r="B42" s="34"/>
      <c r="C42" s="28" t="s">
        <v>15</v>
      </c>
      <c r="D42" s="41">
        <f>+'dati assoluti'!E42/'dati assoluti'!$H42*100</f>
        <v>28.703703703703702</v>
      </c>
      <c r="E42" s="41">
        <f>+'dati assoluti'!F42/'dati assoluti'!$H42*100</f>
        <v>50</v>
      </c>
      <c r="F42" s="41">
        <f>+'dati assoluti'!G42/'dati assoluti'!$H42*100</f>
        <v>21.296296296296298</v>
      </c>
      <c r="G42" s="44">
        <f>+'dati assoluti'!H42/'dati assoluti'!$H42*100</f>
        <v>100</v>
      </c>
      <c r="H42" s="41"/>
      <c r="I42" s="41">
        <f>+'dati assoluti'!J42/'dati assoluti'!$M42*100</f>
        <v>11.57684630738523</v>
      </c>
      <c r="J42" s="41">
        <f>+'dati assoluti'!K42/'dati assoluti'!$M42*100</f>
        <v>84.530938123752492</v>
      </c>
      <c r="K42" s="41">
        <f>+'dati assoluti'!L42/'dati assoluti'!$M42*100</f>
        <v>3.8922155688622757</v>
      </c>
      <c r="L42" s="44">
        <f>+'dati assoluti'!M42/'dati assoluti'!$M42*100</f>
        <v>100</v>
      </c>
      <c r="M42" s="41"/>
      <c r="N42" s="41">
        <f>+'dati assoluti'!O42/'dati assoluti'!$R42*100</f>
        <v>21.832061068702291</v>
      </c>
      <c r="O42" s="41">
        <f>+'dati assoluti'!P42/'dati assoluti'!$R42*100</f>
        <v>74.554707379134854</v>
      </c>
      <c r="P42" s="41">
        <f>+'dati assoluti'!Q42/'dati assoluti'!$R42*100</f>
        <v>3.6132315521628495</v>
      </c>
      <c r="Q42" s="44">
        <f>+'dati assoluti'!R42/'dati assoluti'!$R42*100</f>
        <v>100</v>
      </c>
    </row>
    <row r="43" spans="1:17" ht="9" customHeight="1" x14ac:dyDescent="0.25">
      <c r="A43" s="33">
        <v>12</v>
      </c>
      <c r="B43" s="34"/>
      <c r="C43" s="27" t="s">
        <v>18</v>
      </c>
      <c r="D43" s="41">
        <f>+'dati assoluti'!E43/'dati assoluti'!$H43*100</f>
        <v>1.3888888888888888</v>
      </c>
      <c r="E43" s="41">
        <f>+'dati assoluti'!F43/'dati assoluti'!$H43*100</f>
        <v>2.9411764705882351</v>
      </c>
      <c r="F43" s="41">
        <f>+'dati assoluti'!G43/'dati assoluti'!$H43*100</f>
        <v>95.669934640522882</v>
      </c>
      <c r="G43" s="44">
        <f>+'dati assoluti'!H43/'dati assoluti'!$H43*100</f>
        <v>100</v>
      </c>
      <c r="H43" s="41"/>
      <c r="I43" s="41">
        <f>+'dati assoluti'!J43/'dati assoluti'!$M43*100</f>
        <v>22.872340425531913</v>
      </c>
      <c r="J43" s="41">
        <f>+'dati assoluti'!K43/'dati assoluti'!$M43*100</f>
        <v>12.006079027355623</v>
      </c>
      <c r="K43" s="41">
        <f>+'dati assoluti'!L43/'dati assoluti'!$M43*100</f>
        <v>65.121580547112458</v>
      </c>
      <c r="L43" s="44">
        <f>+'dati assoluti'!M43/'dati assoluti'!$M43*100</f>
        <v>100</v>
      </c>
      <c r="M43" s="41"/>
      <c r="N43" s="41">
        <f>+'dati assoluti'!O43/'dati assoluti'!$R43*100</f>
        <v>48.960739030023092</v>
      </c>
      <c r="O43" s="41">
        <f>+'dati assoluti'!P43/'dati assoluti'!$R43*100</f>
        <v>24.018475750577366</v>
      </c>
      <c r="P43" s="41">
        <f>+'dati assoluti'!Q43/'dati assoluti'!$R43*100</f>
        <v>27.020785219399539</v>
      </c>
      <c r="Q43" s="44">
        <f>+'dati assoluti'!R43/'dati assoluti'!$R43*100</f>
        <v>100</v>
      </c>
    </row>
    <row r="44" spans="1:17" ht="9" customHeight="1" x14ac:dyDescent="0.25">
      <c r="A44" s="33">
        <v>13</v>
      </c>
      <c r="B44" s="34"/>
      <c r="C44" s="25" t="s">
        <v>16</v>
      </c>
      <c r="D44" s="41">
        <f>+'dati assoluti'!E44/'dati assoluti'!$H44*100</f>
        <v>50.746268656716417</v>
      </c>
      <c r="E44" s="41">
        <f>+'dati assoluti'!F44/'dati assoluti'!$H44*100</f>
        <v>22.885572139303484</v>
      </c>
      <c r="F44" s="41">
        <f>+'dati assoluti'!G44/'dati assoluti'!$H44*100</f>
        <v>26.368159203980102</v>
      </c>
      <c r="G44" s="44">
        <f>+'dati assoluti'!H44/'dati assoluti'!$H44*100</f>
        <v>100</v>
      </c>
      <c r="H44" s="41"/>
      <c r="I44" s="41">
        <f>+'dati assoluti'!J44/'dati assoluti'!$M44*100</f>
        <v>40.52980132450331</v>
      </c>
      <c r="J44" s="41">
        <f>+'dati assoluti'!K44/'dati assoluti'!$M44*100</f>
        <v>56.82119205298013</v>
      </c>
      <c r="K44" s="41">
        <f>+'dati assoluti'!L44/'dati assoluti'!$M44*100</f>
        <v>2.6490066225165565</v>
      </c>
      <c r="L44" s="44">
        <f>+'dati assoluti'!M44/'dati assoluti'!$M44*100</f>
        <v>100</v>
      </c>
      <c r="M44" s="41"/>
      <c r="N44" s="41">
        <f>+'dati assoluti'!O44/'dati assoluti'!$R44*100</f>
        <v>14.43089430894309</v>
      </c>
      <c r="O44" s="41">
        <f>+'dati assoluti'!P44/'dati assoluti'!$R44*100</f>
        <v>84.044715447154474</v>
      </c>
      <c r="P44" s="41">
        <f>+'dati assoluti'!Q44/'dati assoluti'!$R44*100</f>
        <v>1.524390243902439</v>
      </c>
      <c r="Q44" s="44">
        <f>+'dati assoluti'!R44/'dati assoluti'!$R44*100</f>
        <v>100</v>
      </c>
    </row>
    <row r="45" spans="1:17" ht="9" customHeight="1" x14ac:dyDescent="0.25">
      <c r="A45" s="33">
        <v>14</v>
      </c>
      <c r="B45" s="34"/>
      <c r="C45" s="25" t="s">
        <v>29</v>
      </c>
      <c r="D45" s="41">
        <f>+'dati assoluti'!E45/'dati assoluti'!$H45*100</f>
        <v>33.734939759036145</v>
      </c>
      <c r="E45" s="41">
        <f>+'dati assoluti'!F45/'dati assoluti'!$H45*100</f>
        <v>30.120481927710845</v>
      </c>
      <c r="F45" s="41">
        <f>+'dati assoluti'!G45/'dati assoluti'!$H45*100</f>
        <v>36.144578313253014</v>
      </c>
      <c r="G45" s="44">
        <f>+'dati assoluti'!H45/'dati assoluti'!$H45*100</f>
        <v>100</v>
      </c>
      <c r="H45" s="41"/>
      <c r="I45" s="41">
        <f>+'dati assoluti'!J45/'dati assoluti'!$M45*100</f>
        <v>27.441197434069853</v>
      </c>
      <c r="J45" s="41">
        <f>+'dati assoluti'!K45/'dati assoluti'!$M45*100</f>
        <v>70.349251603706335</v>
      </c>
      <c r="K45" s="41">
        <f>+'dati assoluti'!L45/'dati assoluti'!$M45*100</f>
        <v>2.2095509622238061</v>
      </c>
      <c r="L45" s="44">
        <f>+'dati assoluti'!M45/'dati assoluti'!$M45*100</f>
        <v>100</v>
      </c>
      <c r="M45" s="41"/>
      <c r="N45" s="41">
        <f>+'dati assoluti'!O45/'dati assoluti'!$R45*100</f>
        <v>59.758694109297373</v>
      </c>
      <c r="O45" s="41">
        <f>+'dati assoluti'!P45/'dati assoluti'!$R45*100</f>
        <v>38.112136266855927</v>
      </c>
      <c r="P45" s="41">
        <f>+'dati assoluti'!Q45/'dati assoluti'!$R45*100</f>
        <v>2.1291696238466997</v>
      </c>
      <c r="Q45" s="44">
        <f>+'dati assoluti'!R45/'dati assoluti'!$R45*100</f>
        <v>100</v>
      </c>
    </row>
    <row r="46" spans="1:17" ht="9" customHeight="1" x14ac:dyDescent="0.25">
      <c r="A46" s="33">
        <v>15</v>
      </c>
      <c r="B46" s="34"/>
      <c r="C46" s="25" t="s">
        <v>20</v>
      </c>
      <c r="D46" s="41">
        <f>+'dati assoluti'!E46/'dati assoluti'!$H46*100</f>
        <v>3.7735849056603774</v>
      </c>
      <c r="E46" s="41">
        <f>+'dati assoluti'!F46/'dati assoluti'!$H46*100</f>
        <v>5.6603773584905666</v>
      </c>
      <c r="F46" s="41">
        <f>+'dati assoluti'!G46/'dati assoluti'!$H46*100</f>
        <v>90.566037735849065</v>
      </c>
      <c r="G46" s="44">
        <f>+'dati assoluti'!H46/'dati assoluti'!$H46*100</f>
        <v>100</v>
      </c>
      <c r="H46" s="41"/>
      <c r="I46" s="41">
        <f>+'dati assoluti'!J46/'dati assoluti'!$M46*100</f>
        <v>8.3333333333333321</v>
      </c>
      <c r="J46" s="41">
        <f>+'dati assoluti'!K46/'dati assoluti'!$M46*100</f>
        <v>8.2364341085271313</v>
      </c>
      <c r="K46" s="41">
        <f>+'dati assoluti'!L46/'dati assoluti'!$M46*100</f>
        <v>83.430232558139537</v>
      </c>
      <c r="L46" s="44">
        <f>+'dati assoluti'!M46/'dati assoluti'!$M46*100</f>
        <v>100</v>
      </c>
      <c r="M46" s="41"/>
      <c r="N46" s="41">
        <f>+'dati assoluti'!O46/'dati assoluti'!$R46*100</f>
        <v>21.398002853067048</v>
      </c>
      <c r="O46" s="41">
        <f>+'dati assoluti'!P46/'dati assoluti'!$R46*100</f>
        <v>57.203994293865904</v>
      </c>
      <c r="P46" s="41">
        <f>+'dati assoluti'!Q46/'dati assoluti'!$R46*100</f>
        <v>21.398002853067048</v>
      </c>
      <c r="Q46" s="44">
        <f>+'dati assoluti'!R46/'dati assoluti'!$R46*100</f>
        <v>100</v>
      </c>
    </row>
    <row r="47" spans="1:17" ht="9" customHeight="1" x14ac:dyDescent="0.25">
      <c r="A47" s="33">
        <v>16</v>
      </c>
      <c r="B47" s="34"/>
      <c r="C47" s="25" t="s">
        <v>45</v>
      </c>
      <c r="D47" s="41">
        <f>+'dati assoluti'!E47/'dati assoluti'!$H47*100</f>
        <v>41.78217821782178</v>
      </c>
      <c r="E47" s="41">
        <f>+'dati assoluti'!F47/'dati assoluti'!$H47*100</f>
        <v>11.881188118811881</v>
      </c>
      <c r="F47" s="41">
        <f>+'dati assoluti'!G47/'dati assoluti'!$H47*100</f>
        <v>46.336633663366342</v>
      </c>
      <c r="G47" s="44">
        <f>+'dati assoluti'!H47/'dati assoluti'!$H47*100</f>
        <v>100</v>
      </c>
      <c r="H47" s="41"/>
      <c r="I47" s="41">
        <f>+'dati assoluti'!J47/'dati assoluti'!$M47*100</f>
        <v>45.87400177462289</v>
      </c>
      <c r="J47" s="41">
        <f>+'dati assoluti'!K47/'dati assoluti'!$M47*100</f>
        <v>32.20940550133097</v>
      </c>
      <c r="K47" s="41">
        <f>+'dati assoluti'!L47/'dati assoluti'!$M47*100</f>
        <v>21.91659272404614</v>
      </c>
      <c r="L47" s="44">
        <f>+'dati assoluti'!M47/'dati assoluti'!$M47*100</f>
        <v>100</v>
      </c>
      <c r="M47" s="41"/>
      <c r="N47" s="41">
        <f>+'dati assoluti'!O47/'dati assoluti'!$R47*100</f>
        <v>21.394799054373522</v>
      </c>
      <c r="O47" s="41">
        <f>+'dati assoluti'!P47/'dati assoluti'!$R47*100</f>
        <v>69.148936170212778</v>
      </c>
      <c r="P47" s="41">
        <f>+'dati assoluti'!Q47/'dati assoluti'!$R47*100</f>
        <v>9.456264775413711</v>
      </c>
      <c r="Q47" s="44">
        <f>+'dati assoluti'!R47/'dati assoluti'!$R47*100</f>
        <v>100</v>
      </c>
    </row>
    <row r="48" spans="1:17" ht="9" customHeight="1" x14ac:dyDescent="0.25">
      <c r="A48" s="33">
        <v>17</v>
      </c>
      <c r="B48" s="34"/>
      <c r="C48" s="28" t="s">
        <v>11</v>
      </c>
      <c r="D48" s="41">
        <f>+'dati assoluti'!E48/'dati assoluti'!$H48*100</f>
        <v>16.183574879227052</v>
      </c>
      <c r="E48" s="41">
        <f>+'dati assoluti'!F48/'dati assoluti'!$H48*100</f>
        <v>27.053140096618357</v>
      </c>
      <c r="F48" s="41">
        <f>+'dati assoluti'!G48/'dati assoluti'!$H48*100</f>
        <v>56.763285024154584</v>
      </c>
      <c r="G48" s="44">
        <f>+'dati assoluti'!H48/'dati assoluti'!$H48*100</f>
        <v>100</v>
      </c>
      <c r="H48" s="41"/>
      <c r="I48" s="41">
        <f>+'dati assoluti'!J48/'dati assoluti'!$M48*100</f>
        <v>57.469015003261582</v>
      </c>
      <c r="J48" s="41">
        <f>+'dati assoluti'!K48/'dati assoluti'!$M48*100</f>
        <v>24.461839530332679</v>
      </c>
      <c r="K48" s="41">
        <f>+'dati assoluti'!L48/'dati assoluti'!$M48*100</f>
        <v>18.06914546640574</v>
      </c>
      <c r="L48" s="44">
        <f>+'dati assoluti'!M48/'dati assoluti'!$M48*100</f>
        <v>100</v>
      </c>
      <c r="M48" s="41"/>
      <c r="N48" s="41">
        <f>+'dati assoluti'!O48/'dati assoluti'!$R48*100</f>
        <v>47.293972939729393</v>
      </c>
      <c r="O48" s="41">
        <f>+'dati assoluti'!P48/'dati assoluti'!$R48*100</f>
        <v>49.507995079950803</v>
      </c>
      <c r="P48" s="41">
        <f>+'dati assoluti'!Q48/'dati assoluti'!$R48*100</f>
        <v>3.198031980319803</v>
      </c>
      <c r="Q48" s="44">
        <f>+'dati assoluti'!R48/'dati assoluti'!$R48*100</f>
        <v>100</v>
      </c>
    </row>
    <row r="49" spans="1:17" ht="9" customHeight="1" x14ac:dyDescent="0.25">
      <c r="A49" s="33">
        <v>18</v>
      </c>
      <c r="B49" s="34"/>
      <c r="C49" s="28" t="s">
        <v>30</v>
      </c>
      <c r="D49" s="41">
        <f>+'dati assoluti'!E49/'dati assoluti'!$H49*100</f>
        <v>17.647058823529413</v>
      </c>
      <c r="E49" s="41">
        <f>+'dati assoluti'!F49/'dati assoluti'!$H49*100</f>
        <v>11.76470588235294</v>
      </c>
      <c r="F49" s="41">
        <f>+'dati assoluti'!G49/'dati assoluti'!$H49*100</f>
        <v>70.588235294117652</v>
      </c>
      <c r="G49" s="44">
        <f>+'dati assoluti'!H49/'dati assoluti'!$H49*100</f>
        <v>100</v>
      </c>
      <c r="H49" s="41"/>
      <c r="I49" s="41">
        <f>+'dati assoluti'!J49/'dati assoluti'!$M49*100</f>
        <v>27.102803738317753</v>
      </c>
      <c r="J49" s="41">
        <f>+'dati assoluti'!K49/'dati assoluti'!$M49*100</f>
        <v>20.5607476635514</v>
      </c>
      <c r="K49" s="41">
        <f>+'dati assoluti'!L49/'dati assoluti'!$M49*100</f>
        <v>52.336448598130836</v>
      </c>
      <c r="L49" s="44">
        <f>+'dati assoluti'!M49/'dati assoluti'!$M49*100</f>
        <v>100</v>
      </c>
      <c r="M49" s="41"/>
      <c r="N49" s="41">
        <f>+'dati assoluti'!O49/'dati assoluti'!$R49*100</f>
        <v>16.802168021680217</v>
      </c>
      <c r="O49" s="41">
        <f>+'dati assoluti'!P49/'dati assoluti'!$R49*100</f>
        <v>67.479674796747972</v>
      </c>
      <c r="P49" s="41">
        <f>+'dati assoluti'!Q49/'dati assoluti'!$R49*100</f>
        <v>15.718157181571815</v>
      </c>
      <c r="Q49" s="44">
        <f>+'dati assoluti'!R49/'dati assoluti'!$R49*100</f>
        <v>100</v>
      </c>
    </row>
    <row r="50" spans="1:17" ht="9" customHeight="1" x14ac:dyDescent="0.25">
      <c r="A50" s="33">
        <v>19</v>
      </c>
      <c r="B50" s="34"/>
      <c r="C50" s="27" t="s">
        <v>19</v>
      </c>
      <c r="D50" s="41">
        <f>+'dati assoluti'!E50/'dati assoluti'!$H50*100</f>
        <v>37.267080745341616</v>
      </c>
      <c r="E50" s="41">
        <f>+'dati assoluti'!F50/'dati assoluti'!$H50*100</f>
        <v>39.130434782608695</v>
      </c>
      <c r="F50" s="41">
        <f>+'dati assoluti'!G50/'dati assoluti'!$H50*100</f>
        <v>23.602484472049689</v>
      </c>
      <c r="G50" s="44">
        <f>+'dati assoluti'!H50/'dati assoluti'!$H50*100</f>
        <v>100</v>
      </c>
      <c r="H50" s="41"/>
      <c r="I50" s="41">
        <f>+'dati assoluti'!J50/'dati assoluti'!$M50*100</f>
        <v>15.105162523900573</v>
      </c>
      <c r="J50" s="41">
        <f>+'dati assoluti'!K50/'dati assoluti'!$M50*100</f>
        <v>75.334608030592733</v>
      </c>
      <c r="K50" s="41">
        <f>+'dati assoluti'!L50/'dati assoluti'!$M50*100</f>
        <v>9.5602294455066925</v>
      </c>
      <c r="L50" s="44">
        <f>+'dati assoluti'!M50/'dati assoluti'!$M50*100</f>
        <v>100</v>
      </c>
      <c r="M50" s="41"/>
      <c r="N50" s="41">
        <f>+'dati assoluti'!O50/'dati assoluti'!$R50*100</f>
        <v>24.70288624787776</v>
      </c>
      <c r="O50" s="41">
        <f>+'dati assoluti'!P50/'dati assoluti'!$R50*100</f>
        <v>69.864176570458397</v>
      </c>
      <c r="P50" s="41">
        <f>+'dati assoluti'!Q50/'dati assoluti'!$R50*100</f>
        <v>5.4329371816638368</v>
      </c>
      <c r="Q50" s="44">
        <f>+'dati assoluti'!R50/'dati assoluti'!$R50*100</f>
        <v>100</v>
      </c>
    </row>
    <row r="51" spans="1:17" ht="9" customHeight="1" x14ac:dyDescent="0.25">
      <c r="A51" s="33">
        <v>20</v>
      </c>
      <c r="B51" s="34"/>
      <c r="C51" s="25" t="s">
        <v>40</v>
      </c>
      <c r="D51" s="41">
        <f>+'dati assoluti'!E51/'dati assoluti'!$H51*100</f>
        <v>4.5454545454545459</v>
      </c>
      <c r="E51" s="41">
        <f>+'dati assoluti'!F51/'dati assoluti'!$H51*100</f>
        <v>3.0303030303030303</v>
      </c>
      <c r="F51" s="41">
        <f>+'dati assoluti'!G51/'dati assoluti'!$H51*100</f>
        <v>92.424242424242422</v>
      </c>
      <c r="G51" s="44">
        <f>+'dati assoluti'!H51/'dati assoluti'!$H51*100</f>
        <v>100</v>
      </c>
      <c r="H51" s="41"/>
      <c r="I51" s="41">
        <f>+'dati assoluti'!J51/'dati assoluti'!$M51*100</f>
        <v>22.734254992319507</v>
      </c>
      <c r="J51" s="41">
        <f>+'dati assoluti'!K51/'dati assoluti'!$M51*100</f>
        <v>8.6021505376344098</v>
      </c>
      <c r="K51" s="41">
        <f>+'dati assoluti'!L51/'dati assoluti'!$M51*100</f>
        <v>68.663594470046093</v>
      </c>
      <c r="L51" s="44">
        <f>+'dati assoluti'!M51/'dati assoluti'!$M51*100</f>
        <v>100</v>
      </c>
      <c r="M51" s="41"/>
      <c r="N51" s="41">
        <f>+'dati assoluti'!O51/'dati assoluti'!$R51*100</f>
        <v>31.05590062111801</v>
      </c>
      <c r="O51" s="41">
        <f>+'dati assoluti'!P51/'dati assoluti'!$R51*100</f>
        <v>43.167701863354033</v>
      </c>
      <c r="P51" s="41">
        <f>+'dati assoluti'!Q51/'dati assoluti'!$R51*100</f>
        <v>25.77639751552795</v>
      </c>
      <c r="Q51" s="44">
        <f>+'dati assoluti'!R51/'dati assoluti'!$R51*100</f>
        <v>100</v>
      </c>
    </row>
    <row r="52" spans="1:17" ht="9" customHeight="1" x14ac:dyDescent="0.25">
      <c r="A52" s="33"/>
      <c r="B52" s="34"/>
      <c r="C52" s="25"/>
      <c r="D52" s="41"/>
      <c r="E52" s="41"/>
      <c r="F52" s="41"/>
      <c r="G52" s="44"/>
      <c r="H52" s="42"/>
      <c r="I52" s="41"/>
      <c r="J52" s="41"/>
      <c r="K52" s="41"/>
      <c r="L52" s="44"/>
      <c r="M52" s="42"/>
      <c r="N52" s="41"/>
      <c r="O52" s="41"/>
      <c r="P52" s="41"/>
      <c r="Q52" s="44"/>
    </row>
    <row r="53" spans="1:17" ht="9" customHeight="1" x14ac:dyDescent="0.25">
      <c r="A53" s="33"/>
      <c r="B53" s="34"/>
      <c r="C53" s="25" t="s">
        <v>24</v>
      </c>
      <c r="D53" s="41">
        <f>+'dati assoluti'!E53/'dati assoluti'!$H53*100</f>
        <v>8.562646370023419</v>
      </c>
      <c r="E53" s="41">
        <f>+'dati assoluti'!F53/'dati assoluti'!$H53*100</f>
        <v>3.2201405152224827</v>
      </c>
      <c r="F53" s="41">
        <f>+'dati assoluti'!G53/'dati assoluti'!$H53*100</f>
        <v>88.217213114754102</v>
      </c>
      <c r="G53" s="44">
        <f>+'dati assoluti'!H53/'dati assoluti'!$H53*100</f>
        <v>100</v>
      </c>
      <c r="H53" s="41"/>
      <c r="I53" s="41">
        <f>+'dati assoluti'!J53/'dati assoluti'!$M53*100</f>
        <v>24.649859943977592</v>
      </c>
      <c r="J53" s="41">
        <f>+'dati assoluti'!K53/'dati assoluti'!$M53*100</f>
        <v>18.709552786631896</v>
      </c>
      <c r="K53" s="41">
        <f>+'dati assoluti'!L53/'dati assoluti'!$M53*100</f>
        <v>56.640587269390522</v>
      </c>
      <c r="L53" s="44">
        <f>+'dati assoluti'!M53/'dati assoluti'!$M53*100</f>
        <v>100</v>
      </c>
      <c r="M53" s="41"/>
      <c r="N53" s="41">
        <f>+'dati assoluti'!O53/'dati assoluti'!$R53*100</f>
        <v>17.984998295260826</v>
      </c>
      <c r="O53" s="41">
        <f>+'dati assoluti'!P53/'dati assoluti'!$R53*100</f>
        <v>39.200477326968972</v>
      </c>
      <c r="P53" s="41">
        <f>+'dati assoluti'!Q53/'dati assoluti'!$R53*100</f>
        <v>40.50460279577225</v>
      </c>
      <c r="Q53" s="44">
        <f>+'dati assoluti'!R53/'dati assoluti'!$R53*100</f>
        <v>100</v>
      </c>
    </row>
    <row r="54" spans="1:17" ht="9" customHeight="1" x14ac:dyDescent="0.25">
      <c r="A54" s="33"/>
      <c r="B54" s="34"/>
      <c r="C54" s="25"/>
      <c r="D54" s="41"/>
      <c r="E54" s="41"/>
      <c r="F54" s="41"/>
      <c r="G54" s="44"/>
      <c r="H54" s="43"/>
      <c r="I54" s="41"/>
      <c r="J54" s="41"/>
      <c r="K54" s="41"/>
      <c r="L54" s="44"/>
      <c r="M54" s="43"/>
      <c r="N54" s="41"/>
      <c r="O54" s="41"/>
      <c r="P54" s="41"/>
      <c r="Q54" s="44"/>
    </row>
    <row r="55" spans="1:17" ht="9" customHeight="1" x14ac:dyDescent="0.25">
      <c r="A55" s="33"/>
      <c r="B55" s="34"/>
      <c r="C55" s="19" t="s">
        <v>25</v>
      </c>
      <c r="D55" s="47">
        <f>+'dati assoluti'!E55/'dati assoluti'!$H55*100</f>
        <v>14.078565779066702</v>
      </c>
      <c r="E55" s="47">
        <f>+'dati assoluti'!F55/'dati assoluti'!$H55*100</f>
        <v>7.403110993936199</v>
      </c>
      <c r="F55" s="47">
        <f>+'dati assoluti'!G55/'dati assoluti'!$H55*100</f>
        <v>78.518323226997097</v>
      </c>
      <c r="G55" s="47">
        <f>+'dati assoluti'!H55/'dati assoluti'!$H55*100</f>
        <v>100</v>
      </c>
      <c r="H55" s="48"/>
      <c r="I55" s="47">
        <f>+'dati assoluti'!J55/'dati assoluti'!$M55*100</f>
        <v>40.952203059170245</v>
      </c>
      <c r="J55" s="47">
        <f>+'dati assoluti'!K55/'dati assoluti'!$M55*100</f>
        <v>28.184214349459353</v>
      </c>
      <c r="K55" s="47">
        <f>+'dati assoluti'!L55/'dati assoluti'!$M55*100</f>
        <v>30.863582591370399</v>
      </c>
      <c r="L55" s="47">
        <f>+'dati assoluti'!M55/'dati assoluti'!$M55*100</f>
        <v>100</v>
      </c>
      <c r="M55" s="48"/>
      <c r="N55" s="47">
        <f>+'dati assoluti'!O55/'dati assoluti'!$R55*100</f>
        <v>50.811128349575988</v>
      </c>
      <c r="O55" s="47">
        <f>+'dati assoluti'!P55/'dati assoluti'!$R55*100</f>
        <v>37.923451174140297</v>
      </c>
      <c r="P55" s="47">
        <f>+'dati assoluti'!Q55/'dati assoluti'!$R55*100</f>
        <v>11.265420476283722</v>
      </c>
      <c r="Q55" s="47">
        <f>+'dati assoluti'!R55/'dati assoluti'!$R55*100</f>
        <v>100</v>
      </c>
    </row>
    <row r="56" spans="1:17" ht="13.5" customHeight="1" x14ac:dyDescent="0.25">
      <c r="A56" s="54" t="s">
        <v>23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9" customHeight="1" x14ac:dyDescent="0.25">
      <c r="A57" s="33">
        <v>1</v>
      </c>
      <c r="B57" s="34"/>
      <c r="C57" s="25" t="s">
        <v>7</v>
      </c>
      <c r="D57" s="41">
        <f>+'dati assoluti'!E57/'dati assoluti'!$H57*100</f>
        <v>20.588235294117645</v>
      </c>
      <c r="E57" s="41">
        <f>+'dati assoluti'!F57/'dati assoluti'!$H57*100</f>
        <v>52.557544757033249</v>
      </c>
      <c r="F57" s="41">
        <f>+'dati assoluti'!G57/'dati assoluti'!$H57*100</f>
        <v>26.854219948849106</v>
      </c>
      <c r="G57" s="44">
        <f>+'dati assoluti'!H57/'dati assoluti'!$H57*100</f>
        <v>100</v>
      </c>
      <c r="H57" s="41"/>
      <c r="I57" s="41">
        <f>+'dati assoluti'!J57/'dati assoluti'!$M57*100</f>
        <v>17.026496565260057</v>
      </c>
      <c r="J57" s="41">
        <f>+'dati assoluti'!K57/'dati assoluti'!$M57*100</f>
        <v>79.612365063788033</v>
      </c>
      <c r="K57" s="41">
        <f>+'dati assoluti'!L57/'dati assoluti'!$M57*100</f>
        <v>3.361138370951914</v>
      </c>
      <c r="L57" s="44">
        <f>+'dati assoluti'!M57/'dati assoluti'!$M57*100</f>
        <v>100</v>
      </c>
      <c r="M57" s="41"/>
      <c r="N57" s="41">
        <f>+'dati assoluti'!O57/'dati assoluti'!$R57*100</f>
        <v>17.213672885741524</v>
      </c>
      <c r="O57" s="41">
        <f>+'dati assoluti'!P57/'dati assoluti'!$R57*100</f>
        <v>80.947841481683241</v>
      </c>
      <c r="P57" s="41">
        <f>+'dati assoluti'!Q57/'dati assoluti'!$R57*100</f>
        <v>1.8384856325752417</v>
      </c>
      <c r="Q57" s="44">
        <f>+'dati assoluti'!R57/'dati assoluti'!$R57*100</f>
        <v>100</v>
      </c>
    </row>
    <row r="58" spans="1:17" ht="9" customHeight="1" x14ac:dyDescent="0.25">
      <c r="A58" s="33">
        <v>2</v>
      </c>
      <c r="B58" s="34"/>
      <c r="C58" s="25" t="s">
        <v>27</v>
      </c>
      <c r="D58" s="41">
        <f>+'dati assoluti'!E58/'dati assoluti'!$H58*100</f>
        <v>6.8518518518518521</v>
      </c>
      <c r="E58" s="41">
        <f>+'dati assoluti'!F58/'dati assoluti'!$H58*100</f>
        <v>11.111111111111111</v>
      </c>
      <c r="F58" s="41">
        <f>+'dati assoluti'!G58/'dati assoluti'!$H58*100</f>
        <v>82.037037037037038</v>
      </c>
      <c r="G58" s="44">
        <f>+'dati assoluti'!H58/'dati assoluti'!$H58*100</f>
        <v>100</v>
      </c>
      <c r="H58" s="41"/>
      <c r="I58" s="41">
        <f>+'dati assoluti'!J58/'dati assoluti'!$M58*100</f>
        <v>14.659476732574394</v>
      </c>
      <c r="J58" s="41">
        <f>+'dati assoluti'!K58/'dati assoluti'!$M58*100</f>
        <v>42.041142400639103</v>
      </c>
      <c r="K58" s="41">
        <f>+'dati assoluti'!L58/'dati assoluti'!$M58*100</f>
        <v>43.2993808667865</v>
      </c>
      <c r="L58" s="44">
        <f>+'dati assoluti'!M58/'dati assoluti'!$M58*100</f>
        <v>100</v>
      </c>
      <c r="M58" s="41"/>
      <c r="N58" s="41">
        <f>+'dati assoluti'!O58/'dati assoluti'!R58*100</f>
        <v>34.316662825535836</v>
      </c>
      <c r="O58" s="41">
        <f>+'dati assoluti'!P58/'dati assoluti'!$R58*100</f>
        <v>63.447799032035036</v>
      </c>
      <c r="P58" s="41">
        <f>+'dati assoluti'!Q58/'dati assoluti'!$R58*100</f>
        <v>2.2355381424291312</v>
      </c>
      <c r="Q58" s="44">
        <f>+'dati assoluti'!R58/'dati assoluti'!$R58*100</f>
        <v>100</v>
      </c>
    </row>
    <row r="59" spans="1:17" ht="9" customHeight="1" x14ac:dyDescent="0.25">
      <c r="A59" s="33">
        <v>3</v>
      </c>
      <c r="B59" s="34"/>
      <c r="C59" s="27" t="s">
        <v>8</v>
      </c>
      <c r="D59" s="41">
        <f>+'dati assoluti'!E59/'dati assoluti'!$H59*100</f>
        <v>5.8032554847841471</v>
      </c>
      <c r="E59" s="41">
        <f>+'dati assoluti'!F59/'dati assoluti'!$H59*100</f>
        <v>16.985138004246284</v>
      </c>
      <c r="F59" s="41">
        <f>+'dati assoluti'!G59/'dati assoluti'!$H59*100</f>
        <v>77.21160651096956</v>
      </c>
      <c r="G59" s="44">
        <f>+'dati assoluti'!H59/'dati assoluti'!$H59*100</f>
        <v>100</v>
      </c>
      <c r="H59" s="41"/>
      <c r="I59" s="41">
        <f>+'dati assoluti'!J59/'dati assoluti'!$M59*100</f>
        <v>10.359477124183007</v>
      </c>
      <c r="J59" s="41">
        <f>+'dati assoluti'!K59/'dati assoluti'!$M59*100</f>
        <v>71.928104575163403</v>
      </c>
      <c r="K59" s="41">
        <f>+'dati assoluti'!L59/'dati assoluti'!$M59*100</f>
        <v>17.712418300653596</v>
      </c>
      <c r="L59" s="44">
        <f>+'dati assoluti'!M59/'dati assoluti'!$M59*100</f>
        <v>100</v>
      </c>
      <c r="M59" s="41"/>
      <c r="N59" s="41">
        <f>+'dati assoluti'!O59/'dati assoluti'!R59*100</f>
        <v>11.388311388311388</v>
      </c>
      <c r="O59" s="41">
        <f>+'dati assoluti'!P59/'dati assoluti'!$R59*100</f>
        <v>82.420882420882421</v>
      </c>
      <c r="P59" s="41">
        <f>+'dati assoluti'!Q59/'dati assoluti'!$R59*100</f>
        <v>6.1908061908061907</v>
      </c>
      <c r="Q59" s="44">
        <f>+'dati assoluti'!R59/'dati assoluti'!$R59*100</f>
        <v>100</v>
      </c>
    </row>
    <row r="60" spans="1:17" ht="9" customHeight="1" x14ac:dyDescent="0.25">
      <c r="A60" s="33">
        <v>4</v>
      </c>
      <c r="B60" s="34"/>
      <c r="C60" s="25" t="s">
        <v>9</v>
      </c>
      <c r="D60" s="41">
        <f>+'dati assoluti'!E60/'dati assoluti'!$H60*100</f>
        <v>11.004784688995215</v>
      </c>
      <c r="E60" s="41">
        <f>+'dati assoluti'!F60/'dati assoluti'!$H60*100</f>
        <v>48.803827751196174</v>
      </c>
      <c r="F60" s="41">
        <f>+'dati assoluti'!G60/'dati assoluti'!$H60*100</f>
        <v>40.191387559808611</v>
      </c>
      <c r="G60" s="44">
        <f>+'dati assoluti'!H60/'dati assoluti'!$H60*100</f>
        <v>100</v>
      </c>
      <c r="H60" s="41"/>
      <c r="I60" s="41">
        <f>+'dati assoluti'!J60/'dati assoluti'!$M60*100</f>
        <v>9.24170616113744</v>
      </c>
      <c r="J60" s="41">
        <f>+'dati assoluti'!K60/'dati assoluti'!$M60*100</f>
        <v>76.856240126382303</v>
      </c>
      <c r="K60" s="41">
        <f>+'dati assoluti'!L60/'dati assoluti'!$M60*100</f>
        <v>13.902053712480253</v>
      </c>
      <c r="L60" s="44">
        <f>+'dati assoluti'!M60/'dati assoluti'!$M60*100</f>
        <v>100</v>
      </c>
      <c r="M60" s="41"/>
      <c r="N60" s="41">
        <f>+'dati assoluti'!O60/'dati assoluti'!R60*100</f>
        <v>20.709382151029747</v>
      </c>
      <c r="O60" s="41">
        <f>+'dati assoluti'!P60/'dati assoluti'!$R60*100</f>
        <v>70.747520976353925</v>
      </c>
      <c r="P60" s="41">
        <f>+'dati assoluti'!Q60/'dati assoluti'!$R60*100</f>
        <v>8.5430968726163243</v>
      </c>
      <c r="Q60" s="44">
        <f>+'dati assoluti'!R60/'dati assoluti'!$R60*100</f>
        <v>100</v>
      </c>
    </row>
    <row r="61" spans="1:17" ht="9" customHeight="1" x14ac:dyDescent="0.25">
      <c r="A61" s="33">
        <v>5</v>
      </c>
      <c r="B61" s="34"/>
      <c r="C61" s="27" t="s">
        <v>17</v>
      </c>
      <c r="D61" s="41">
        <f>+'dati assoluti'!E61/'dati assoluti'!$H61*100</f>
        <v>29.117647058823533</v>
      </c>
      <c r="E61" s="41">
        <f>+'dati assoluti'!F61/'dati assoluti'!$H61*100</f>
        <v>11.617647058823529</v>
      </c>
      <c r="F61" s="41">
        <f>+'dati assoluti'!G61/'dati assoluti'!$H61*100</f>
        <v>59.264705882352942</v>
      </c>
      <c r="G61" s="44">
        <f>+'dati assoluti'!H61/'dati assoluti'!$H61*100</f>
        <v>100</v>
      </c>
      <c r="H61" s="41"/>
      <c r="I61" s="41">
        <f>+'dati assoluti'!J61/'dati assoluti'!$M61*100</f>
        <v>66.898954703832757</v>
      </c>
      <c r="J61" s="41">
        <f>+'dati assoluti'!K61/'dati assoluti'!$M61*100</f>
        <v>23.151374370886565</v>
      </c>
      <c r="K61" s="41">
        <f>+'dati assoluti'!L61/'dati assoluti'!$M61*100</f>
        <v>9.9496709252806816</v>
      </c>
      <c r="L61" s="44">
        <f>+'dati assoluti'!M61/'dati assoluti'!$M61*100</f>
        <v>100</v>
      </c>
      <c r="M61" s="41"/>
      <c r="N61" s="41">
        <f>+'dati assoluti'!O61/'dati assoluti'!R61*100</f>
        <v>72.122827052404517</v>
      </c>
      <c r="O61" s="41">
        <f>+'dati assoluti'!P61/'dati assoluti'!$R61*100</f>
        <v>26.126126126126124</v>
      </c>
      <c r="P61" s="41">
        <f>+'dati assoluti'!Q61/'dati assoluti'!$R61*100</f>
        <v>1.7510468214693566</v>
      </c>
      <c r="Q61" s="44">
        <f>+'dati assoluti'!R61/'dati assoluti'!$R61*100</f>
        <v>100</v>
      </c>
    </row>
    <row r="62" spans="1:17" ht="9" customHeight="1" x14ac:dyDescent="0.25">
      <c r="A62" s="33">
        <v>6</v>
      </c>
      <c r="B62" s="34"/>
      <c r="C62" s="27" t="s">
        <v>12</v>
      </c>
      <c r="D62" s="41">
        <f>+'dati assoluti'!E62/'dati assoluti'!$H62*100</f>
        <v>2.4390243902439024</v>
      </c>
      <c r="E62" s="41">
        <f>+'dati assoluti'!F62/'dati assoluti'!$H62*100</f>
        <v>76.829268292682926</v>
      </c>
      <c r="F62" s="41">
        <f>+'dati assoluti'!G62/'dati assoluti'!$H62*100</f>
        <v>20.73170731707317</v>
      </c>
      <c r="G62" s="44">
        <f>+'dati assoluti'!H62/'dati assoluti'!$H62*100</f>
        <v>100</v>
      </c>
      <c r="H62" s="41"/>
      <c r="I62" s="41">
        <f>+'dati assoluti'!J62/'dati assoluti'!$M62*100</f>
        <v>1.9874476987447698</v>
      </c>
      <c r="J62" s="41">
        <f>+'dati assoluti'!K62/'dati assoluti'!$M62*100</f>
        <v>94.246861924686186</v>
      </c>
      <c r="K62" s="41">
        <f>+'dati assoluti'!L62/'dati assoluti'!$M62*100</f>
        <v>3.7656903765690379</v>
      </c>
      <c r="L62" s="44">
        <f>+'dati assoluti'!M62/'dati assoluti'!$M62*100</f>
        <v>100</v>
      </c>
      <c r="M62" s="41"/>
      <c r="N62" s="41">
        <f>+'dati assoluti'!O62/'dati assoluti'!R62*100</f>
        <v>2.5399129172714079</v>
      </c>
      <c r="O62" s="41">
        <f>+'dati assoluti'!P62/'dati assoluti'!$R62*100</f>
        <v>96.44412191582002</v>
      </c>
      <c r="P62" s="41">
        <f>+'dati assoluti'!Q62/'dati assoluti'!$R62*100</f>
        <v>1.0159651669085632</v>
      </c>
      <c r="Q62" s="44">
        <f>+'dati assoluti'!R62/'dati assoluti'!$R62*100</f>
        <v>100</v>
      </c>
    </row>
    <row r="63" spans="1:17" ht="9" customHeight="1" x14ac:dyDescent="0.25">
      <c r="A63" s="33">
        <v>7</v>
      </c>
      <c r="B63" s="34"/>
      <c r="C63" s="27" t="s">
        <v>28</v>
      </c>
      <c r="D63" s="41">
        <f>+'dati assoluti'!E63/'dati assoluti'!$H63*100</f>
        <v>2.8050490883590462</v>
      </c>
      <c r="E63" s="41">
        <f>+'dati assoluti'!F63/'dati assoluti'!$H63*100</f>
        <v>1.2973352033660588</v>
      </c>
      <c r="F63" s="41">
        <f>+'dati assoluti'!G63/'dati assoluti'!$H63*100</f>
        <v>95.897615708274898</v>
      </c>
      <c r="G63" s="44">
        <f>+'dati assoluti'!H63/'dati assoluti'!$H63*100</f>
        <v>100</v>
      </c>
      <c r="H63" s="41"/>
      <c r="I63" s="41">
        <f>+'dati assoluti'!J63/'dati assoluti'!$M63*100</f>
        <v>19.868220983274202</v>
      </c>
      <c r="J63" s="41">
        <f>+'dati assoluti'!K63/'dati assoluti'!$M63*100</f>
        <v>12.873796249366448</v>
      </c>
      <c r="K63" s="41">
        <f>+'dati assoluti'!L63/'dati assoluti'!$M63*100</f>
        <v>67.257982767359351</v>
      </c>
      <c r="L63" s="44">
        <f>+'dati assoluti'!M63/'dati assoluti'!$M63*100</f>
        <v>100</v>
      </c>
      <c r="M63" s="41"/>
      <c r="N63" s="41">
        <f>+'dati assoluti'!O63/'dati assoluti'!R63*100</f>
        <v>55.29542920847269</v>
      </c>
      <c r="O63" s="41">
        <f>+'dati assoluti'!P63/'dati assoluti'!$R63*100</f>
        <v>40.654031958379782</v>
      </c>
      <c r="P63" s="41">
        <f>+'dati assoluti'!Q63/'dati assoluti'!$R63*100</f>
        <v>4.0505388331475292</v>
      </c>
      <c r="Q63" s="44">
        <f>+'dati assoluti'!R63/'dati assoluti'!$R63*100</f>
        <v>100</v>
      </c>
    </row>
    <row r="64" spans="1:17" ht="9" customHeight="1" x14ac:dyDescent="0.25">
      <c r="A64" s="33">
        <v>8</v>
      </c>
      <c r="B64" s="34"/>
      <c r="C64" s="28" t="s">
        <v>10</v>
      </c>
      <c r="D64" s="41">
        <f>+'dati assoluti'!E64/'dati assoluti'!$H64*100</f>
        <v>3.0303030303030303</v>
      </c>
      <c r="E64" s="41">
        <f>+'dati assoluti'!F64/'dati assoluti'!$H64*100</f>
        <v>35.858585858585855</v>
      </c>
      <c r="F64" s="41">
        <f>+'dati assoluti'!G64/'dati assoluti'!$H64*100</f>
        <v>61.111111111111114</v>
      </c>
      <c r="G64" s="44">
        <f>+'dati assoluti'!H64/'dati assoluti'!$H64*100</f>
        <v>100</v>
      </c>
      <c r="H64" s="41"/>
      <c r="I64" s="41">
        <f>+'dati assoluti'!J64/'dati assoluti'!$M64*100</f>
        <v>3.2138442521631645</v>
      </c>
      <c r="J64" s="41">
        <f>+'dati assoluti'!K64/'dati assoluti'!$M64*100</f>
        <v>83.189122373300378</v>
      </c>
      <c r="K64" s="41">
        <f>+'dati assoluti'!L64/'dati assoluti'!$M64*100</f>
        <v>13.597033374536466</v>
      </c>
      <c r="L64" s="44">
        <f>+'dati assoluti'!M64/'dati assoluti'!$M64*100</f>
        <v>100</v>
      </c>
      <c r="M64" s="41"/>
      <c r="N64" s="41">
        <f>+'dati assoluti'!O64/'dati assoluti'!R64*100</f>
        <v>2.2566371681415931</v>
      </c>
      <c r="O64" s="41">
        <f>+'dati assoluti'!P64/'dati assoluti'!$R64*100</f>
        <v>96.283185840707958</v>
      </c>
      <c r="P64" s="41">
        <f>+'dati assoluti'!Q64/'dati assoluti'!$R64*100</f>
        <v>1.4601769911504425</v>
      </c>
      <c r="Q64" s="44">
        <f>+'dati assoluti'!R64/'dati assoluti'!$R64*100</f>
        <v>100</v>
      </c>
    </row>
    <row r="65" spans="1:17" ht="9" customHeight="1" x14ac:dyDescent="0.25">
      <c r="A65" s="33">
        <v>9</v>
      </c>
      <c r="B65" s="34"/>
      <c r="C65" s="25" t="s">
        <v>14</v>
      </c>
      <c r="D65" s="41">
        <f>+'dati assoluti'!E65/'dati assoluti'!$H65*100</f>
        <v>1.4492753623188406</v>
      </c>
      <c r="E65" s="41">
        <f>+'dati assoluti'!F65/'dati assoluti'!$H65*100</f>
        <v>46.376811594202898</v>
      </c>
      <c r="F65" s="41">
        <f>+'dati assoluti'!G65/'dati assoluti'!$H65*100</f>
        <v>52.173913043478258</v>
      </c>
      <c r="G65" s="44">
        <f>+'dati assoluti'!H65/'dati assoluti'!$H65*100</f>
        <v>100</v>
      </c>
      <c r="H65" s="41"/>
      <c r="I65" s="41">
        <f>+'dati assoluti'!J65/'dati assoluti'!$M65*100</f>
        <v>1.8140589569160999</v>
      </c>
      <c r="J65" s="41">
        <f>+'dati assoluti'!K65/'dati assoluti'!$M65*100</f>
        <v>93.650793650793645</v>
      </c>
      <c r="K65" s="41">
        <f>+'dati assoluti'!L65/'dati assoluti'!$M65*100</f>
        <v>4.5351473922902494</v>
      </c>
      <c r="L65" s="44">
        <f>+'dati assoluti'!M65/'dati assoluti'!$M65*100</f>
        <v>100</v>
      </c>
      <c r="M65" s="41"/>
      <c r="N65" s="41">
        <f>+'dati assoluti'!O65/'dati assoluti'!R65*100</f>
        <v>2.2359290670778722</v>
      </c>
      <c r="O65" s="41">
        <f>+'dati assoluti'!P65/'dati assoluti'!$R65*100</f>
        <v>96.144949884348492</v>
      </c>
      <c r="P65" s="41">
        <f>+'dati assoluti'!Q65/'dati assoluti'!$R65*100</f>
        <v>1.6191210485736314</v>
      </c>
      <c r="Q65" s="44">
        <f>+'dati assoluti'!R65/'dati assoluti'!$R65*100</f>
        <v>100</v>
      </c>
    </row>
    <row r="66" spans="1:17" ht="12" customHeight="1" x14ac:dyDescent="0.25">
      <c r="A66" s="33">
        <v>10</v>
      </c>
      <c r="B66" s="34"/>
      <c r="C66" s="25" t="s">
        <v>13</v>
      </c>
      <c r="D66" s="41">
        <f>+'dati assoluti'!E66/'dati assoluti'!$H66*100</f>
        <v>5.8823529411764701</v>
      </c>
      <c r="E66" s="41">
        <f>+'dati assoluti'!F66/'dati assoluti'!$H66*100</f>
        <v>22.875816993464053</v>
      </c>
      <c r="F66" s="41">
        <f>+'dati assoluti'!G66/'dati assoluti'!$H66*100</f>
        <v>71.24183006535948</v>
      </c>
      <c r="G66" s="44">
        <f>+'dati assoluti'!H66/'dati assoluti'!$H66*100</f>
        <v>100</v>
      </c>
      <c r="H66" s="41"/>
      <c r="I66" s="41">
        <f>+'dati assoluti'!J66/'dati assoluti'!$M66*100</f>
        <v>10.482529118136439</v>
      </c>
      <c r="J66" s="41">
        <f>+'dati assoluti'!K66/'dati assoluti'!$M66*100</f>
        <v>78.53577371048253</v>
      </c>
      <c r="K66" s="41">
        <f>+'dati assoluti'!L66/'dati assoluti'!$M66*100</f>
        <v>10.981697171381031</v>
      </c>
      <c r="L66" s="44">
        <f>+'dati assoluti'!M66/'dati assoluti'!$M66*100</f>
        <v>100</v>
      </c>
      <c r="M66" s="41"/>
      <c r="N66" s="41">
        <f>+'dati assoluti'!O66/'dati assoluti'!R66*100</f>
        <v>20.713073005093381</v>
      </c>
      <c r="O66" s="41">
        <f>+'dati assoluti'!P66/'dati assoluti'!$R66*100</f>
        <v>74.023769100169773</v>
      </c>
      <c r="P66" s="41">
        <f>+'dati assoluti'!Q66/'dati assoluti'!$R66*100</f>
        <v>5.2631578947368416</v>
      </c>
      <c r="Q66" s="44">
        <f>+'dati assoluti'!R66/'dati assoluti'!$R66*100</f>
        <v>100</v>
      </c>
    </row>
    <row r="67" spans="1:17" ht="9" customHeight="1" x14ac:dyDescent="0.25">
      <c r="A67" s="33">
        <v>11</v>
      </c>
      <c r="B67" s="34"/>
      <c r="C67" s="28" t="s">
        <v>15</v>
      </c>
      <c r="D67" s="41">
        <f>+'dati assoluti'!E67/'dati assoluti'!$H67*100</f>
        <v>28.04878048780488</v>
      </c>
      <c r="E67" s="41">
        <f>+'dati assoluti'!F67/'dati assoluti'!$H67*100</f>
        <v>37.804878048780488</v>
      </c>
      <c r="F67" s="41">
        <f>+'dati assoluti'!G67/'dati assoluti'!$H67*100</f>
        <v>34.146341463414636</v>
      </c>
      <c r="G67" s="44">
        <f>+'dati assoluti'!H67/'dati assoluti'!$H67*100</f>
        <v>100</v>
      </c>
      <c r="H67" s="41"/>
      <c r="I67" s="41">
        <f>+'dati assoluti'!J67/'dati assoluti'!$M67*100</f>
        <v>23.040604343720492</v>
      </c>
      <c r="J67" s="41">
        <f>+'dati assoluti'!K67/'dati assoluti'!$M67*100</f>
        <v>69.499527856468362</v>
      </c>
      <c r="K67" s="41">
        <f>+'dati assoluti'!L67/'dati assoluti'!$M67*100</f>
        <v>7.4598677998111427</v>
      </c>
      <c r="L67" s="44">
        <f>+'dati assoluti'!M67/'dati assoluti'!$M67*100</f>
        <v>100</v>
      </c>
      <c r="M67" s="41"/>
      <c r="N67" s="41">
        <f>+'dati assoluti'!O67/'dati assoluti'!R67*100</f>
        <v>42.033626901521217</v>
      </c>
      <c r="O67" s="41">
        <f>+'dati assoluti'!P67/'dati assoluti'!$R67*100</f>
        <v>52.762209767814248</v>
      </c>
      <c r="P67" s="41">
        <f>+'dati assoluti'!Q67/'dati assoluti'!$R67*100</f>
        <v>5.2041633306645316</v>
      </c>
      <c r="Q67" s="44">
        <f>+'dati assoluti'!R67/'dati assoluti'!$R67*100</f>
        <v>100</v>
      </c>
    </row>
    <row r="68" spans="1:17" ht="9" customHeight="1" x14ac:dyDescent="0.25">
      <c r="A68" s="33">
        <v>12</v>
      </c>
      <c r="B68" s="34"/>
      <c r="C68" s="27" t="s">
        <v>18</v>
      </c>
      <c r="D68" s="41">
        <f>+'dati assoluti'!E68/'dati assoluti'!$H68*100</f>
        <v>1.29366106080207</v>
      </c>
      <c r="E68" s="41">
        <f>+'dati assoluti'!F68/'dati assoluti'!$H68*100</f>
        <v>4.3984476067270375</v>
      </c>
      <c r="F68" s="41">
        <f>+'dati assoluti'!G68/'dati assoluti'!$H68*100</f>
        <v>94.307891332470888</v>
      </c>
      <c r="G68" s="44">
        <f>+'dati assoluti'!H68/'dati assoluti'!$H68*100</f>
        <v>100</v>
      </c>
      <c r="H68" s="41"/>
      <c r="I68" s="41">
        <f>+'dati assoluti'!J68/'dati assoluti'!$M68*100</f>
        <v>18.057022175290392</v>
      </c>
      <c r="J68" s="41">
        <f>+'dati assoluti'!K68/'dati assoluti'!$M68*100</f>
        <v>27.771911298838436</v>
      </c>
      <c r="K68" s="41">
        <f>+'dati assoluti'!L68/'dati assoluti'!$M68*100</f>
        <v>54.171066525871169</v>
      </c>
      <c r="L68" s="44">
        <f>+'dati assoluti'!M68/'dati assoluti'!$M68*100</f>
        <v>100</v>
      </c>
      <c r="M68" s="41"/>
      <c r="N68" s="41">
        <f>+'dati assoluti'!O68/'dati assoluti'!R68*100</f>
        <v>33.732876712328768</v>
      </c>
      <c r="O68" s="41">
        <f>+'dati assoluti'!P68/'dati assoluti'!$R68*100</f>
        <v>38.013698630136986</v>
      </c>
      <c r="P68" s="41">
        <f>+'dati assoluti'!Q68/'dati assoluti'!$R68*100</f>
        <v>28.25342465753425</v>
      </c>
      <c r="Q68" s="44">
        <f>+'dati assoluti'!R68/'dati assoluti'!$R68*100</f>
        <v>100</v>
      </c>
    </row>
    <row r="69" spans="1:17" ht="9" customHeight="1" x14ac:dyDescent="0.25">
      <c r="A69" s="33">
        <v>13</v>
      </c>
      <c r="B69" s="34"/>
      <c r="C69" s="25" t="s">
        <v>16</v>
      </c>
      <c r="D69" s="41">
        <f>+'dati assoluti'!E69/'dati assoluti'!$H69*100</f>
        <v>50.736842105263158</v>
      </c>
      <c r="E69" s="41">
        <f>+'dati assoluti'!F69/'dati assoluti'!$H69*100</f>
        <v>11.789473684210526</v>
      </c>
      <c r="F69" s="41">
        <f>+'dati assoluti'!G69/'dati assoluti'!$H69*100</f>
        <v>37.473684210526315</v>
      </c>
      <c r="G69" s="44">
        <f>+'dati assoluti'!H69/'dati assoluti'!$H69*100</f>
        <v>100</v>
      </c>
      <c r="H69" s="41"/>
      <c r="I69" s="41">
        <f>+'dati assoluti'!J69/'dati assoluti'!$M69*100</f>
        <v>56.556082148499208</v>
      </c>
      <c r="J69" s="41">
        <f>+'dati assoluti'!K69/'dati assoluti'!$M69*100</f>
        <v>37.993680884676145</v>
      </c>
      <c r="K69" s="41">
        <f>+'dati assoluti'!L69/'dati assoluti'!$M69*100</f>
        <v>5.4502369668246446</v>
      </c>
      <c r="L69" s="44">
        <f>+'dati assoluti'!M69/'dati assoluti'!$M69*100</f>
        <v>100</v>
      </c>
      <c r="M69" s="41"/>
      <c r="N69" s="41">
        <f>+'dati assoluti'!O69/'dati assoluti'!R69*100</f>
        <v>52.977812378357335</v>
      </c>
      <c r="O69" s="41">
        <f>+'dati assoluti'!P69/'dati assoluti'!$R69*100</f>
        <v>46.516154145581936</v>
      </c>
      <c r="P69" s="41">
        <f>+'dati assoluti'!Q69/'dati assoluti'!$R69*100</f>
        <v>0.50603347606072402</v>
      </c>
      <c r="Q69" s="44">
        <f>+'dati assoluti'!R69/'dati assoluti'!$R69*100</f>
        <v>100</v>
      </c>
    </row>
    <row r="70" spans="1:17" ht="9" customHeight="1" x14ac:dyDescent="0.25">
      <c r="A70" s="33">
        <v>14</v>
      </c>
      <c r="B70" s="34"/>
      <c r="C70" s="25" t="s">
        <v>29</v>
      </c>
      <c r="D70" s="41">
        <f>+'dati assoluti'!E70/'dati assoluti'!$H70*100</f>
        <v>11.842105263157894</v>
      </c>
      <c r="E70" s="41">
        <f>+'dati assoluti'!F70/'dati assoluti'!$H70*100</f>
        <v>57.894736842105267</v>
      </c>
      <c r="F70" s="41">
        <f>+'dati assoluti'!G70/'dati assoluti'!$H70*100</f>
        <v>30.263157894736842</v>
      </c>
      <c r="G70" s="44">
        <f>+'dati assoluti'!H70/'dati assoluti'!$H70*100</f>
        <v>100</v>
      </c>
      <c r="H70" s="41"/>
      <c r="I70" s="41">
        <f>+'dati assoluti'!J70/'dati assoluti'!$M70*100</f>
        <v>6.6528066528066532</v>
      </c>
      <c r="J70" s="41">
        <f>+'dati assoluti'!K70/'dati assoluti'!$M70*100</f>
        <v>92.515592515592516</v>
      </c>
      <c r="K70" s="41">
        <f>+'dati assoluti'!L70/'dati assoluti'!$M70*100</f>
        <v>0.83160083160083165</v>
      </c>
      <c r="L70" s="44">
        <f>+'dati assoluti'!M70/'dati assoluti'!$M70*100</f>
        <v>100</v>
      </c>
      <c r="M70" s="41"/>
      <c r="N70" s="41">
        <f>+'dati assoluti'!O70/'dati assoluti'!R70*100</f>
        <v>21.701112877583466</v>
      </c>
      <c r="O70" s="41">
        <f>+'dati assoluti'!P70/'dati assoluti'!$R70*100</f>
        <v>76.788553259141494</v>
      </c>
      <c r="P70" s="41">
        <f>+'dati assoluti'!Q70/'dati assoluti'!$R70*100</f>
        <v>1.5103338632750398</v>
      </c>
      <c r="Q70" s="44">
        <f>+'dati assoluti'!R70/'dati assoluti'!$R70*100</f>
        <v>100</v>
      </c>
    </row>
    <row r="71" spans="1:17" ht="9" customHeight="1" x14ac:dyDescent="0.25">
      <c r="A71" s="33">
        <v>15</v>
      </c>
      <c r="B71" s="34"/>
      <c r="C71" s="25" t="s">
        <v>20</v>
      </c>
      <c r="D71" s="41">
        <f>+'dati assoluti'!E71/'dati assoluti'!$H71*100</f>
        <v>2.2675736961451247</v>
      </c>
      <c r="E71" s="41">
        <f>+'dati assoluti'!F71/'dati assoluti'!$H71*100</f>
        <v>4.7619047619047619</v>
      </c>
      <c r="F71" s="41">
        <f>+'dati assoluti'!G71/'dati assoluti'!$H71*100</f>
        <v>92.97052154195012</v>
      </c>
      <c r="G71" s="44">
        <f>+'dati assoluti'!H71/'dati assoluti'!$H71*100</f>
        <v>100</v>
      </c>
      <c r="H71" s="41"/>
      <c r="I71" s="41">
        <f>+'dati assoluti'!J71/'dati assoluti'!$M71*100</f>
        <v>7.2864321608040195</v>
      </c>
      <c r="J71" s="41">
        <f>+'dati assoluti'!K71/'dati assoluti'!$M71*100</f>
        <v>12.437185929648241</v>
      </c>
      <c r="K71" s="41">
        <f>+'dati assoluti'!L71/'dati assoluti'!$M71*100</f>
        <v>80.276381909547737</v>
      </c>
      <c r="L71" s="44">
        <f>+'dati assoluti'!M71/'dati assoluti'!$M71*100</f>
        <v>100</v>
      </c>
      <c r="M71" s="41"/>
      <c r="N71" s="41">
        <f>+'dati assoluti'!O71/'dati assoluti'!R71*100</f>
        <v>15.764139590854393</v>
      </c>
      <c r="O71" s="41">
        <f>+'dati assoluti'!P71/'dati assoluti'!$R71*100</f>
        <v>78.33935018050542</v>
      </c>
      <c r="P71" s="41">
        <f>+'dati assoluti'!Q71/'dati assoluti'!$R71*100</f>
        <v>5.8965102286401931</v>
      </c>
      <c r="Q71" s="44">
        <f>+'dati assoluti'!R71/'dati assoluti'!$R71*100</f>
        <v>100</v>
      </c>
    </row>
    <row r="72" spans="1:17" ht="9" customHeight="1" x14ac:dyDescent="0.25">
      <c r="A72" s="33">
        <v>16</v>
      </c>
      <c r="B72" s="34"/>
      <c r="C72" s="25" t="s">
        <v>45</v>
      </c>
      <c r="D72" s="41">
        <f>+'dati assoluti'!E72/'dati assoluti'!$H72*100</f>
        <v>38.379204892966364</v>
      </c>
      <c r="E72" s="41">
        <f>+'dati assoluti'!F72/'dati assoluti'!$H72*100</f>
        <v>16.36085626911315</v>
      </c>
      <c r="F72" s="41">
        <f>+'dati assoluti'!G72/'dati assoluti'!$H72*100</f>
        <v>45.259938837920487</v>
      </c>
      <c r="G72" s="44">
        <f>+'dati assoluti'!H72/'dati assoluti'!$H72*100</f>
        <v>100</v>
      </c>
      <c r="H72" s="41"/>
      <c r="I72" s="41">
        <f>+'dati assoluti'!J72/'dati assoluti'!$M72*100</f>
        <v>24.792765636774678</v>
      </c>
      <c r="J72" s="41">
        <f>+'dati assoluti'!K72/'dati assoluti'!$M72*100</f>
        <v>54.107008289374527</v>
      </c>
      <c r="K72" s="41">
        <f>+'dati assoluti'!L72/'dati assoluti'!$M72*100</f>
        <v>21.100226073850791</v>
      </c>
      <c r="L72" s="44">
        <f>+'dati assoluti'!M72/'dati assoluti'!$M72*100</f>
        <v>100</v>
      </c>
      <c r="M72" s="41"/>
      <c r="N72" s="41">
        <f>+'dati assoluti'!O72/'dati assoluti'!R72*100</f>
        <v>5.2880075542965059</v>
      </c>
      <c r="O72" s="41">
        <f>+'dati assoluti'!P72/'dati assoluti'!$R72*100</f>
        <v>87.063267233238903</v>
      </c>
      <c r="P72" s="41">
        <f>+'dati assoluti'!Q72/'dati assoluti'!$R72*100</f>
        <v>7.6487252124645897</v>
      </c>
      <c r="Q72" s="44">
        <f>+'dati assoluti'!R72/'dati assoluti'!$R72*100</f>
        <v>100</v>
      </c>
    </row>
    <row r="73" spans="1:17" ht="9" customHeight="1" x14ac:dyDescent="0.25">
      <c r="A73" s="33">
        <v>17</v>
      </c>
      <c r="B73" s="34"/>
      <c r="C73" s="28" t="s">
        <v>11</v>
      </c>
      <c r="D73" s="41">
        <f>+'dati assoluti'!E73/'dati assoluti'!$H73*100</f>
        <v>8.1560283687943276</v>
      </c>
      <c r="E73" s="41">
        <f>+'dati assoluti'!F73/'dati assoluti'!$H73*100</f>
        <v>66.312056737588648</v>
      </c>
      <c r="F73" s="41">
        <f>+'dati assoluti'!G73/'dati assoluti'!$H73*100</f>
        <v>25.531914893617021</v>
      </c>
      <c r="G73" s="44">
        <f>+'dati assoluti'!H73/'dati assoluti'!$H73*100</f>
        <v>100</v>
      </c>
      <c r="H73" s="41"/>
      <c r="I73" s="41">
        <f>+'dati assoluti'!J73/'dati assoluti'!$M73*100</f>
        <v>9.1822094691535163</v>
      </c>
      <c r="J73" s="41">
        <f>+'dati assoluti'!K73/'dati assoluti'!$M73*100</f>
        <v>79.340028694404594</v>
      </c>
      <c r="K73" s="41">
        <f>+'dati assoluti'!L73/'dati assoluti'!$M73*100</f>
        <v>11.477761836441895</v>
      </c>
      <c r="L73" s="44">
        <f>+'dati assoluti'!M73/'dati assoluti'!$M73*100</f>
        <v>100</v>
      </c>
      <c r="M73" s="41"/>
      <c r="N73" s="41">
        <f>+'dati assoluti'!O73/'dati assoluti'!R73*100</f>
        <v>7.8807241746538876</v>
      </c>
      <c r="O73" s="41">
        <f>+'dati assoluti'!P73/'dati assoluti'!$R73*100</f>
        <v>89.56336528221513</v>
      </c>
      <c r="P73" s="41">
        <f>+'dati assoluti'!Q73/'dati assoluti'!$R73*100</f>
        <v>2.5559105431309903</v>
      </c>
      <c r="Q73" s="44">
        <f>+'dati assoluti'!R73/'dati assoluti'!$R73*100</f>
        <v>100</v>
      </c>
    </row>
    <row r="74" spans="1:17" ht="9" customHeight="1" x14ac:dyDescent="0.25">
      <c r="A74" s="33">
        <v>18</v>
      </c>
      <c r="B74" s="34"/>
      <c r="C74" s="28" t="s">
        <v>30</v>
      </c>
      <c r="D74" s="41">
        <f>+'dati assoluti'!E74/'dati assoluti'!$H74*100</f>
        <v>6.557377049180328</v>
      </c>
      <c r="E74" s="41">
        <f>+'dati assoluti'!F74/'dati assoluti'!$H74*100</f>
        <v>4.6838407494145207</v>
      </c>
      <c r="F74" s="41">
        <f>+'dati assoluti'!G74/'dati assoluti'!$H74*100</f>
        <v>88.758782201405154</v>
      </c>
      <c r="G74" s="44">
        <f>+'dati assoluti'!H74/'dati assoluti'!$H74*100</f>
        <v>100</v>
      </c>
      <c r="H74" s="41"/>
      <c r="I74" s="41">
        <f>+'dati assoluti'!J74/'dati assoluti'!$M74*100</f>
        <v>21.468926553672315</v>
      </c>
      <c r="J74" s="41">
        <f>+'dati assoluti'!K74/'dati assoluti'!$M74*100</f>
        <v>16.464891041162229</v>
      </c>
      <c r="K74" s="41">
        <f>+'dati assoluti'!L74/'dati assoluti'!$M74*100</f>
        <v>62.066182405165463</v>
      </c>
      <c r="L74" s="44">
        <f>+'dati assoluti'!M74/'dati assoluti'!$M74*100</f>
        <v>100</v>
      </c>
      <c r="M74" s="41"/>
      <c r="N74" s="41">
        <f>+'dati assoluti'!O74/'dati assoluti'!R74*100</f>
        <v>20.068415051311288</v>
      </c>
      <c r="O74" s="41">
        <f>+'dati assoluti'!P74/'dati assoluti'!$R74*100</f>
        <v>76.396807297605477</v>
      </c>
      <c r="P74" s="41">
        <f>+'dati assoluti'!Q74/'dati assoluti'!$R74*100</f>
        <v>3.534777651083238</v>
      </c>
      <c r="Q74" s="44">
        <f>+'dati assoluti'!R74/'dati assoluti'!$R74*100</f>
        <v>100</v>
      </c>
    </row>
    <row r="75" spans="1:17" ht="9" customHeight="1" x14ac:dyDescent="0.25">
      <c r="A75" s="33">
        <v>19</v>
      </c>
      <c r="B75" s="34"/>
      <c r="C75" s="27" t="s">
        <v>19</v>
      </c>
      <c r="D75" s="41">
        <f>+'dati assoluti'!E75/'dati assoluti'!$H75*100</f>
        <v>36.612021857923501</v>
      </c>
      <c r="E75" s="41">
        <f>+'dati assoluti'!F75/'dati assoluti'!$H75*100</f>
        <v>26.775956284153008</v>
      </c>
      <c r="F75" s="41">
        <f>+'dati assoluti'!G75/'dati assoluti'!$H75*100</f>
        <v>36.612021857923501</v>
      </c>
      <c r="G75" s="44">
        <f>+'dati assoluti'!H75/'dati assoluti'!$H75*100</f>
        <v>100</v>
      </c>
      <c r="H75" s="41"/>
      <c r="I75" s="41">
        <f>+'dati assoluti'!J75/'dati assoluti'!$M75*100</f>
        <v>24.018838304552588</v>
      </c>
      <c r="J75" s="41">
        <f>+'dati assoluti'!K75/'dati assoluti'!$M75*100</f>
        <v>63.893249607535317</v>
      </c>
      <c r="K75" s="41">
        <f>+'dati assoluti'!L75/'dati assoluti'!$M75*100</f>
        <v>12.087912087912088</v>
      </c>
      <c r="L75" s="44">
        <f>+'dati assoluti'!M75/'dati assoluti'!$M75*100</f>
        <v>100</v>
      </c>
      <c r="M75" s="41"/>
      <c r="N75" s="41">
        <f>+'dati assoluti'!O75/'dati assoluti'!R75*100</f>
        <v>35.105701473414477</v>
      </c>
      <c r="O75" s="41">
        <f>+'dati assoluti'!P75/'dati assoluti'!$R75*100</f>
        <v>61.306854580397186</v>
      </c>
      <c r="P75" s="41">
        <f>+'dati assoluti'!Q75/'dati assoluti'!$R75*100</f>
        <v>3.5874439461883409</v>
      </c>
      <c r="Q75" s="44">
        <f>+'dati assoluti'!R75/'dati assoluti'!$R75*100</f>
        <v>100</v>
      </c>
    </row>
    <row r="76" spans="1:17" ht="9" customHeight="1" x14ac:dyDescent="0.25">
      <c r="A76" s="33">
        <v>20</v>
      </c>
      <c r="B76" s="34"/>
      <c r="C76" s="25" t="s">
        <v>40</v>
      </c>
      <c r="D76" s="41">
        <f>+'dati assoluti'!E76/'dati assoluti'!$H76*100</f>
        <v>4.1297935103244834</v>
      </c>
      <c r="E76" s="41">
        <f>+'dati assoluti'!F76/'dati assoluti'!$H76*100</f>
        <v>5.3097345132743365</v>
      </c>
      <c r="F76" s="41">
        <f>+'dati assoluti'!G76/'dati assoluti'!$H76*100</f>
        <v>90.560471976401175</v>
      </c>
      <c r="G76" s="44">
        <f>+'dati assoluti'!H76/'dati assoluti'!$H76*100</f>
        <v>100</v>
      </c>
      <c r="H76" s="41"/>
      <c r="I76" s="41">
        <f>+'dati assoluti'!J76/'dati assoluti'!$M76*100</f>
        <v>4.6008119079837613</v>
      </c>
      <c r="J76" s="41">
        <f>+'dati assoluti'!K76/'dati assoluti'!$M76*100</f>
        <v>22.598105548037889</v>
      </c>
      <c r="K76" s="41">
        <f>+'dati assoluti'!L76/'dati assoluti'!$M76*100</f>
        <v>72.801082543978339</v>
      </c>
      <c r="L76" s="44">
        <f>+'dati assoluti'!M76/'dati assoluti'!$M76*100</f>
        <v>100</v>
      </c>
      <c r="M76" s="41"/>
      <c r="N76" s="41">
        <f>+'dati assoluti'!O76/'dati assoluti'!R76*100</f>
        <v>6.083650190114068</v>
      </c>
      <c r="O76" s="41">
        <f>+'dati assoluti'!P76/'dati assoluti'!$R76*100</f>
        <v>89.733840304182507</v>
      </c>
      <c r="P76" s="41">
        <f>+'dati assoluti'!Q76/'dati assoluti'!$R76*100</f>
        <v>4.1825095057034218</v>
      </c>
      <c r="Q76" s="44">
        <f>+'dati assoluti'!R76/'dati assoluti'!$R76*100</f>
        <v>100</v>
      </c>
    </row>
    <row r="77" spans="1:17" ht="9" customHeight="1" x14ac:dyDescent="0.25">
      <c r="A77" s="33"/>
      <c r="B77" s="34"/>
      <c r="C77" s="25"/>
      <c r="D77" s="41"/>
      <c r="E77" s="41"/>
      <c r="F77" s="41"/>
      <c r="G77" s="44"/>
      <c r="H77" s="42"/>
      <c r="I77" s="41"/>
      <c r="J77" s="41"/>
      <c r="K77" s="41"/>
      <c r="L77" s="44"/>
      <c r="M77" s="42"/>
      <c r="N77" s="41"/>
      <c r="O77" s="41"/>
      <c r="P77" s="41"/>
      <c r="Q77" s="44"/>
    </row>
    <row r="78" spans="1:17" ht="9" customHeight="1" x14ac:dyDescent="0.25">
      <c r="A78" s="33"/>
      <c r="B78" s="34"/>
      <c r="C78" s="25" t="s">
        <v>24</v>
      </c>
      <c r="D78" s="41">
        <f>+'dati assoluti'!E78/'dati assoluti'!$H78*100</f>
        <v>8.1876214265889544</v>
      </c>
      <c r="E78" s="41">
        <f>+'dati assoluti'!F78/'dati assoluti'!$H78*100</f>
        <v>8.2431307243963357</v>
      </c>
      <c r="F78" s="41">
        <f>+'dati assoluti'!G78/'dati assoluti'!$H78*100</f>
        <v>83.569247849014701</v>
      </c>
      <c r="G78" s="44">
        <f>+'dati assoluti'!H78/'dati assoluti'!$H78*100</f>
        <v>100</v>
      </c>
      <c r="H78" s="41">
        <v>0</v>
      </c>
      <c r="I78" s="41">
        <f>+'dati assoluti'!J78/'dati assoluti'!$M78*100</f>
        <v>13.949216639654241</v>
      </c>
      <c r="J78" s="41">
        <f>+'dati assoluti'!K78/'dati assoluti'!$M78*100</f>
        <v>33.279308481901673</v>
      </c>
      <c r="K78" s="41">
        <f>+'dati assoluti'!L78/'dati assoluti'!$M78*100</f>
        <v>52.771474878444081</v>
      </c>
      <c r="L78" s="44">
        <f>+'dati assoluti'!M78/'dati assoluti'!$M78*100</f>
        <v>100</v>
      </c>
      <c r="M78" s="41">
        <v>0</v>
      </c>
      <c r="N78" s="41">
        <f>+'dati assoluti'!O78/'dati assoluti'!R78*100</f>
        <v>22.214265253509026</v>
      </c>
      <c r="O78" s="41">
        <f>+'dati assoluti'!P78/'dati assoluti'!$R78*100</f>
        <v>62.976224577484963</v>
      </c>
      <c r="P78" s="41">
        <f>+'dati assoluti'!Q78/'dati assoluti'!$R78*100</f>
        <v>13.14809510169006</v>
      </c>
      <c r="Q78" s="44">
        <f>+'dati assoluti'!R78/'dati assoluti'!$R78*100</f>
        <v>100</v>
      </c>
    </row>
    <row r="79" spans="1:17" ht="9" customHeight="1" x14ac:dyDescent="0.25">
      <c r="A79" s="33"/>
      <c r="B79" s="34"/>
      <c r="C79" s="25"/>
      <c r="D79" s="41"/>
      <c r="E79" s="41"/>
      <c r="F79" s="41"/>
      <c r="G79" s="44"/>
      <c r="H79" s="43"/>
      <c r="I79" s="41"/>
      <c r="J79" s="41"/>
      <c r="K79" s="41"/>
      <c r="L79" s="44"/>
      <c r="M79" s="43"/>
      <c r="N79" s="41"/>
      <c r="O79" s="41"/>
      <c r="P79" s="41"/>
      <c r="Q79" s="44"/>
    </row>
    <row r="80" spans="1:17" ht="9" customHeight="1" x14ac:dyDescent="0.25">
      <c r="A80" s="33"/>
      <c r="B80" s="34"/>
      <c r="C80" s="19" t="s">
        <v>25</v>
      </c>
      <c r="D80" s="45">
        <f>+'dati assoluti'!E80/'dati assoluti'!$H80*100</f>
        <v>10.913960495480415</v>
      </c>
      <c r="E80" s="45">
        <f>+'dati assoluti'!F80/'dati assoluti'!$H80*100</f>
        <v>13.960495480415133</v>
      </c>
      <c r="F80" s="45">
        <f>+'dati assoluti'!G80/'dati assoluti'!$H80*100</f>
        <v>75.125544024104457</v>
      </c>
      <c r="G80" s="45">
        <f>+'dati assoluti'!H80/'dati assoluti'!$H80*100</f>
        <v>100</v>
      </c>
      <c r="H80" s="46"/>
      <c r="I80" s="45">
        <f>+'dati assoluti'!J80/'dati assoluti'!$M80*100</f>
        <v>17.921271518268806</v>
      </c>
      <c r="J80" s="45">
        <f>+'dati assoluti'!K80/'dati assoluti'!$M80*100</f>
        <v>50.527096221125554</v>
      </c>
      <c r="K80" s="45">
        <f>+'dati assoluti'!L80/'dati assoluti'!$M80*100</f>
        <v>31.55163226060564</v>
      </c>
      <c r="L80" s="45">
        <f>+'dati assoluti'!M80/'dati assoluti'!$M80*100</f>
        <v>100</v>
      </c>
      <c r="M80" s="46"/>
      <c r="N80" s="45">
        <f>+'dati assoluti'!O80/'dati assoluti'!R80*100</f>
        <v>29.743958258478749</v>
      </c>
      <c r="O80" s="45">
        <f>+'dati assoluti'!P80/'dati assoluti'!$R80*100</f>
        <v>64.380672675862712</v>
      </c>
      <c r="P80" s="45">
        <f>+'dati assoluti'!Q80/'dati assoluti'!$R80*100</f>
        <v>5.8753690656585382</v>
      </c>
      <c r="Q80" s="45">
        <f>+'dati assoluti'!R80/'dati assoluti'!$R80*100</f>
        <v>100</v>
      </c>
    </row>
    <row r="81" spans="1:17" ht="9" customHeight="1" x14ac:dyDescent="0.25">
      <c r="A81" s="35"/>
      <c r="B81" s="36"/>
      <c r="C81" s="3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s="2" customFormat="1" ht="12" customHeight="1" x14ac:dyDescent="0.2">
      <c r="A82" s="15" t="s">
        <v>26</v>
      </c>
      <c r="B82" s="38"/>
      <c r="C82" s="38"/>
      <c r="D82" s="38"/>
      <c r="E82" s="39"/>
      <c r="F82" s="39"/>
      <c r="G82" s="39"/>
      <c r="J82" s="39"/>
      <c r="M82" s="39"/>
    </row>
    <row r="83" spans="1:17" s="7" customFormat="1" ht="9" customHeight="1" x14ac:dyDescent="0.25">
      <c r="A83" s="40" t="s">
        <v>32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7" s="2" customFormat="1" ht="9" customHeight="1" x14ac:dyDescent="0.15">
      <c r="A84" s="57" t="s">
        <v>33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16"/>
    </row>
    <row r="85" spans="1:17" ht="9" customHeight="1" x14ac:dyDescent="0.25">
      <c r="M85" s="21"/>
      <c r="N85" s="21"/>
    </row>
    <row r="86" spans="1:17" ht="9" customHeight="1" x14ac:dyDescent="0.25">
      <c r="M86" s="21"/>
      <c r="N86" s="21"/>
    </row>
    <row r="87" spans="1:17" ht="9" customHeight="1" x14ac:dyDescent="0.25">
      <c r="M87" s="21"/>
      <c r="N87" s="21"/>
    </row>
    <row r="88" spans="1:17" ht="9" customHeight="1" x14ac:dyDescent="0.25">
      <c r="M88" s="21"/>
      <c r="N88" s="21"/>
    </row>
    <row r="89" spans="1:17" ht="9" customHeight="1" x14ac:dyDescent="0.25">
      <c r="M89" s="21"/>
      <c r="N89" s="21"/>
    </row>
    <row r="90" spans="1:17" ht="9" customHeight="1" x14ac:dyDescent="0.25">
      <c r="M90" s="21"/>
      <c r="N90" s="21"/>
    </row>
    <row r="91" spans="1:17" ht="9" customHeight="1" x14ac:dyDescent="0.25">
      <c r="M91" s="21"/>
      <c r="N91" s="21"/>
    </row>
    <row r="92" spans="1:17" ht="9" customHeight="1" x14ac:dyDescent="0.25">
      <c r="M92" s="21"/>
      <c r="N92" s="21"/>
    </row>
    <row r="93" spans="1:17" ht="9" customHeight="1" x14ac:dyDescent="0.25">
      <c r="M93" s="21"/>
      <c r="N93" s="21"/>
    </row>
    <row r="94" spans="1:17" ht="9" customHeight="1" x14ac:dyDescent="0.25">
      <c r="M94" s="21"/>
      <c r="N94" s="21"/>
    </row>
    <row r="95" spans="1:17" ht="9" customHeight="1" x14ac:dyDescent="0.25">
      <c r="M95" s="21"/>
      <c r="N95" s="21"/>
    </row>
    <row r="96" spans="1:17" ht="9" customHeight="1" x14ac:dyDescent="0.25">
      <c r="M96" s="21"/>
      <c r="N96" s="21"/>
    </row>
    <row r="97" spans="13:14" ht="9" customHeight="1" x14ac:dyDescent="0.25">
      <c r="M97" s="21"/>
      <c r="N97" s="21"/>
    </row>
    <row r="98" spans="13:14" ht="9" customHeight="1" x14ac:dyDescent="0.25">
      <c r="M98" s="21"/>
      <c r="N98" s="21"/>
    </row>
    <row r="99" spans="13:14" ht="9" customHeight="1" x14ac:dyDescent="0.25">
      <c r="M99" s="21"/>
      <c r="N99" s="21"/>
    </row>
    <row r="100" spans="13:14" ht="9" customHeight="1" x14ac:dyDescent="0.25">
      <c r="M100" s="21"/>
      <c r="N100" s="21"/>
    </row>
    <row r="101" spans="13:14" ht="9" customHeight="1" x14ac:dyDescent="0.25">
      <c r="M101" s="21"/>
      <c r="N101" s="21"/>
    </row>
    <row r="102" spans="13:14" ht="9" customHeight="1" x14ac:dyDescent="0.25">
      <c r="M102" s="21"/>
      <c r="N102" s="21"/>
    </row>
    <row r="103" spans="13:14" ht="9" customHeight="1" x14ac:dyDescent="0.25">
      <c r="M103" s="21"/>
      <c r="N103" s="21"/>
    </row>
    <row r="104" spans="13:14" ht="9" customHeight="1" x14ac:dyDescent="0.25">
      <c r="M104" s="21"/>
      <c r="N104" s="21"/>
    </row>
    <row r="105" spans="13:14" ht="9" customHeight="1" x14ac:dyDescent="0.25">
      <c r="M105" s="21"/>
      <c r="N105" s="21"/>
    </row>
    <row r="106" spans="13:14" ht="9" customHeight="1" x14ac:dyDescent="0.25">
      <c r="M106" s="21"/>
      <c r="N106" s="21"/>
    </row>
    <row r="107" spans="13:14" ht="9" customHeight="1" x14ac:dyDescent="0.25">
      <c r="M107" s="21"/>
      <c r="N107" s="21"/>
    </row>
    <row r="108" spans="13:14" ht="9" customHeight="1" x14ac:dyDescent="0.25">
      <c r="M108" s="21"/>
      <c r="N108" s="21"/>
    </row>
    <row r="109" spans="13:14" ht="9" customHeight="1" x14ac:dyDescent="0.25">
      <c r="M109" s="21"/>
      <c r="N109" s="21"/>
    </row>
    <row r="110" spans="13:14" ht="9" customHeight="1" x14ac:dyDescent="0.25">
      <c r="M110" s="21"/>
      <c r="N110" s="21"/>
    </row>
    <row r="111" spans="13:14" ht="9" customHeight="1" x14ac:dyDescent="0.25">
      <c r="M111" s="21"/>
      <c r="N111" s="21"/>
    </row>
    <row r="112" spans="13:14" ht="9" customHeight="1" x14ac:dyDescent="0.25">
      <c r="M112" s="21"/>
      <c r="N112" s="21"/>
    </row>
    <row r="113" spans="13:14" ht="9" customHeight="1" x14ac:dyDescent="0.25">
      <c r="M113" s="21"/>
      <c r="N113" s="21"/>
    </row>
    <row r="114" spans="13:14" ht="9" customHeight="1" x14ac:dyDescent="0.25">
      <c r="M114" s="21"/>
      <c r="N114" s="21"/>
    </row>
    <row r="115" spans="13:14" ht="9" customHeight="1" x14ac:dyDescent="0.25">
      <c r="M115" s="21"/>
      <c r="N115" s="21"/>
    </row>
    <row r="116" spans="13:14" ht="9" customHeight="1" x14ac:dyDescent="0.25">
      <c r="M116" s="21"/>
      <c r="N116" s="21"/>
    </row>
    <row r="117" spans="13:14" ht="9" customHeight="1" x14ac:dyDescent="0.25">
      <c r="M117" s="21"/>
      <c r="N117" s="21"/>
    </row>
    <row r="118" spans="13:14" ht="9" customHeight="1" x14ac:dyDescent="0.25">
      <c r="M118" s="21"/>
      <c r="N118" s="21"/>
    </row>
    <row r="119" spans="13:14" ht="9" customHeight="1" x14ac:dyDescent="0.25">
      <c r="M119" s="21"/>
      <c r="N119" s="21"/>
    </row>
    <row r="120" spans="13:14" ht="9" customHeight="1" x14ac:dyDescent="0.25">
      <c r="M120" s="21"/>
      <c r="N120" s="21"/>
    </row>
    <row r="121" spans="13:14" ht="9" customHeight="1" x14ac:dyDescent="0.25">
      <c r="M121" s="21"/>
      <c r="N121" s="21"/>
    </row>
    <row r="122" spans="13:14" ht="9" customHeight="1" x14ac:dyDescent="0.25">
      <c r="M122" s="21"/>
      <c r="N122" s="21"/>
    </row>
    <row r="123" spans="13:14" ht="9" customHeight="1" x14ac:dyDescent="0.25">
      <c r="M123" s="21"/>
      <c r="N123" s="21"/>
    </row>
    <row r="124" spans="13:14" ht="9" customHeight="1" x14ac:dyDescent="0.25">
      <c r="M124" s="21"/>
      <c r="N124" s="21"/>
    </row>
    <row r="125" spans="13:14" ht="9" customHeight="1" x14ac:dyDescent="0.25">
      <c r="M125" s="21"/>
      <c r="N125" s="21"/>
    </row>
    <row r="126" spans="13:14" ht="9" customHeight="1" x14ac:dyDescent="0.25">
      <c r="M126" s="21"/>
      <c r="N126" s="21"/>
    </row>
    <row r="127" spans="13:14" ht="9" customHeight="1" x14ac:dyDescent="0.25">
      <c r="M127" s="21"/>
      <c r="N127" s="21"/>
    </row>
    <row r="128" spans="13:14" ht="9" customHeight="1" x14ac:dyDescent="0.25">
      <c r="M128" s="21"/>
      <c r="N128" s="21"/>
    </row>
    <row r="129" spans="13:14" ht="9" customHeight="1" x14ac:dyDescent="0.25">
      <c r="M129" s="21"/>
      <c r="N129" s="21"/>
    </row>
    <row r="130" spans="13:14" ht="9" customHeight="1" x14ac:dyDescent="0.25">
      <c r="M130" s="21"/>
      <c r="N130" s="21"/>
    </row>
    <row r="131" spans="13:14" ht="9" customHeight="1" x14ac:dyDescent="0.25">
      <c r="M131" s="21"/>
      <c r="N131" s="21"/>
    </row>
    <row r="132" spans="13:14" ht="9" customHeight="1" x14ac:dyDescent="0.25">
      <c r="M132" s="21"/>
      <c r="N132" s="21"/>
    </row>
    <row r="133" spans="13:14" ht="9" customHeight="1" x14ac:dyDescent="0.25">
      <c r="M133" s="21"/>
      <c r="N133" s="21"/>
    </row>
    <row r="134" spans="13:14" ht="9" customHeight="1" x14ac:dyDescent="0.25">
      <c r="M134" s="21"/>
      <c r="N134" s="21"/>
    </row>
    <row r="135" spans="13:14" ht="9" customHeight="1" x14ac:dyDescent="0.25">
      <c r="M135" s="21"/>
      <c r="N135" s="21"/>
    </row>
    <row r="136" spans="13:14" ht="9" customHeight="1" x14ac:dyDescent="0.25">
      <c r="M136" s="21"/>
      <c r="N136" s="21"/>
    </row>
    <row r="137" spans="13:14" ht="9" customHeight="1" x14ac:dyDescent="0.25">
      <c r="M137" s="21"/>
      <c r="N137" s="21"/>
    </row>
    <row r="138" spans="13:14" ht="9" customHeight="1" x14ac:dyDescent="0.25">
      <c r="M138" s="21"/>
      <c r="N138" s="21"/>
    </row>
    <row r="139" spans="13:14" ht="9" customHeight="1" x14ac:dyDescent="0.25">
      <c r="M139" s="21"/>
      <c r="N139" s="21"/>
    </row>
    <row r="140" spans="13:14" ht="9" customHeight="1" x14ac:dyDescent="0.25">
      <c r="M140" s="21"/>
      <c r="N140" s="21"/>
    </row>
    <row r="141" spans="13:14" ht="9" customHeight="1" x14ac:dyDescent="0.25">
      <c r="M141" s="21"/>
      <c r="N141" s="21"/>
    </row>
    <row r="142" spans="13:14" ht="9" customHeight="1" x14ac:dyDescent="0.25">
      <c r="M142" s="21"/>
      <c r="N142" s="21"/>
    </row>
    <row r="143" spans="13:14" ht="9" customHeight="1" x14ac:dyDescent="0.25">
      <c r="M143" s="21"/>
      <c r="N143" s="21"/>
    </row>
    <row r="144" spans="13:14" ht="9" customHeight="1" x14ac:dyDescent="0.25">
      <c r="M144" s="21"/>
      <c r="N144" s="21"/>
    </row>
    <row r="145" spans="13:14" ht="9" customHeight="1" x14ac:dyDescent="0.25">
      <c r="M145" s="21"/>
      <c r="N145" s="21"/>
    </row>
    <row r="146" spans="13:14" ht="9" customHeight="1" x14ac:dyDescent="0.25">
      <c r="M146" s="21"/>
      <c r="N146" s="21"/>
    </row>
    <row r="147" spans="13:14" ht="9" customHeight="1" x14ac:dyDescent="0.25">
      <c r="M147" s="21"/>
      <c r="N147" s="21"/>
    </row>
    <row r="148" spans="13:14" ht="9" customHeight="1" x14ac:dyDescent="0.25">
      <c r="M148" s="21"/>
      <c r="N148" s="21"/>
    </row>
    <row r="149" spans="13:14" ht="9" customHeight="1" x14ac:dyDescent="0.25">
      <c r="M149" s="21"/>
      <c r="N149" s="21"/>
    </row>
    <row r="150" spans="13:14" ht="9" customHeight="1" x14ac:dyDescent="0.25">
      <c r="M150" s="21"/>
      <c r="N150" s="21"/>
    </row>
    <row r="151" spans="13:14" ht="9" customHeight="1" x14ac:dyDescent="0.25">
      <c r="M151" s="21"/>
      <c r="N151" s="21"/>
    </row>
    <row r="152" spans="13:14" ht="9" customHeight="1" x14ac:dyDescent="0.25">
      <c r="M152" s="21"/>
      <c r="N152" s="21"/>
    </row>
    <row r="153" spans="13:14" ht="9" customHeight="1" x14ac:dyDescent="0.25">
      <c r="M153" s="21"/>
      <c r="N153" s="21"/>
    </row>
    <row r="154" spans="13:14" ht="9" customHeight="1" x14ac:dyDescent="0.25">
      <c r="M154" s="21"/>
      <c r="N154" s="21"/>
    </row>
    <row r="155" spans="13:14" ht="9" customHeight="1" x14ac:dyDescent="0.25">
      <c r="M155" s="21"/>
      <c r="N155" s="21"/>
    </row>
    <row r="156" spans="13:14" ht="9" customHeight="1" x14ac:dyDescent="0.25">
      <c r="M156" s="21"/>
      <c r="N156" s="21"/>
    </row>
    <row r="157" spans="13:14" ht="9" customHeight="1" x14ac:dyDescent="0.25">
      <c r="M157" s="21"/>
      <c r="N157" s="21"/>
    </row>
    <row r="158" spans="13:14" ht="9" customHeight="1" x14ac:dyDescent="0.25">
      <c r="M158" s="21"/>
      <c r="N158" s="21"/>
    </row>
    <row r="159" spans="13:14" ht="9" customHeight="1" x14ac:dyDescent="0.25">
      <c r="M159" s="21"/>
      <c r="N159" s="21"/>
    </row>
    <row r="160" spans="13:14" ht="9" customHeight="1" x14ac:dyDescent="0.25">
      <c r="M160" s="21"/>
      <c r="N160" s="21"/>
    </row>
    <row r="161" spans="13:14" ht="9" customHeight="1" x14ac:dyDescent="0.25">
      <c r="M161" s="21"/>
      <c r="N161" s="21"/>
    </row>
    <row r="162" spans="13:14" ht="9" customHeight="1" x14ac:dyDescent="0.25">
      <c r="M162" s="21"/>
      <c r="N162" s="21"/>
    </row>
    <row r="163" spans="13:14" ht="9" customHeight="1" x14ac:dyDescent="0.25">
      <c r="M163" s="21"/>
      <c r="N163" s="21"/>
    </row>
    <row r="164" spans="13:14" ht="9" customHeight="1" x14ac:dyDescent="0.25">
      <c r="M164" s="21"/>
      <c r="N164" s="21"/>
    </row>
    <row r="165" spans="13:14" ht="9" customHeight="1" x14ac:dyDescent="0.25">
      <c r="M165" s="21"/>
      <c r="N165" s="21"/>
    </row>
    <row r="166" spans="13:14" ht="9" customHeight="1" x14ac:dyDescent="0.25">
      <c r="M166" s="21"/>
      <c r="N166" s="21"/>
    </row>
    <row r="167" spans="13:14" ht="9" customHeight="1" x14ac:dyDescent="0.25">
      <c r="M167" s="21"/>
      <c r="N167" s="21"/>
    </row>
    <row r="168" spans="13:14" ht="9" customHeight="1" x14ac:dyDescent="0.25">
      <c r="M168" s="21"/>
      <c r="N168" s="21"/>
    </row>
    <row r="169" spans="13:14" ht="9" customHeight="1" x14ac:dyDescent="0.25">
      <c r="M169" s="21"/>
      <c r="N169" s="21"/>
    </row>
    <row r="170" spans="13:14" ht="9" customHeight="1" x14ac:dyDescent="0.25">
      <c r="M170" s="21"/>
      <c r="N170" s="21"/>
    </row>
    <row r="171" spans="13:14" ht="9" customHeight="1" x14ac:dyDescent="0.25">
      <c r="M171" s="21"/>
      <c r="N171" s="21"/>
    </row>
    <row r="172" spans="13:14" ht="9" customHeight="1" x14ac:dyDescent="0.25">
      <c r="M172" s="21"/>
      <c r="N172" s="21"/>
    </row>
    <row r="173" spans="13:14" ht="9" customHeight="1" x14ac:dyDescent="0.25">
      <c r="M173" s="21"/>
      <c r="N173" s="21"/>
    </row>
    <row r="174" spans="13:14" ht="9" customHeight="1" x14ac:dyDescent="0.25">
      <c r="M174" s="21"/>
      <c r="N174" s="21"/>
    </row>
    <row r="175" spans="13:14" ht="9" customHeight="1" x14ac:dyDescent="0.25">
      <c r="M175" s="21"/>
      <c r="N175" s="21"/>
    </row>
    <row r="176" spans="13:14" ht="9" customHeight="1" x14ac:dyDescent="0.25">
      <c r="M176" s="21"/>
      <c r="N176" s="21"/>
    </row>
  </sheetData>
  <mergeCells count="8">
    <mergeCell ref="A31:Q31"/>
    <mergeCell ref="A56:Q56"/>
    <mergeCell ref="A84:N84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2022-05-25T08:17:43Z</dcterms:modified>
</cp:coreProperties>
</file>